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drawings/drawing16.xml" ContentType="application/vnd.openxmlformats-officedocument.drawingml.chartshapes+xml"/>
  <Override PartName="/xl/charts/chart15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sbih.corp\data\Trziste\2017_Bilans\Godišnji izv-2017\"/>
    </mc:Choice>
  </mc:AlternateContent>
  <bookViews>
    <workbookView xWindow="0" yWindow="0" windowWidth="24705" windowHeight="10500" activeTab="11"/>
  </bookViews>
  <sheets>
    <sheet name="2017_kWh" sheetId="2" r:id="rId1"/>
    <sheet name="2017_GWh" sheetId="1" r:id="rId2"/>
    <sheet name="2017_Proizvodnja_kWh" sheetId="3" r:id="rId3"/>
    <sheet name="2017_Proizvodnja_GWh" sheetId="4" r:id="rId4"/>
    <sheet name="2017_Potrošnja_kWh" sheetId="5" r:id="rId5"/>
    <sheet name="2017_Potrošnja_GWh" sheetId="6" r:id="rId6"/>
    <sheet name="Deklarisana_razmjena" sheetId="7" r:id="rId7"/>
    <sheet name="Fizicka_razmjena" sheetId="8" r:id="rId8"/>
    <sheet name="Konzum_Dani_2017" sheetId="9" r:id="rId9"/>
    <sheet name="Konzum_Statistika_2017" sheetId="10" r:id="rId10"/>
    <sheet name="Odstupanje_2017" sheetId="11" r:id="rId11"/>
    <sheet name="Konzum_2017" sheetId="12" r:id="rId12"/>
  </sheets>
  <externalReferences>
    <externalReference r:id="rId13"/>
    <externalReference r:id="rId14"/>
  </externalReferences>
  <definedNames>
    <definedName name="\k" localSheetId="1">'2017_GWh'!#REF!</definedName>
    <definedName name="\k" localSheetId="0">'2017_kWh'!#REF!</definedName>
    <definedName name="\k" localSheetId="5">#REF!</definedName>
    <definedName name="\k" localSheetId="3">#REF!</definedName>
    <definedName name="\k">#REF!</definedName>
    <definedName name="_Regression_Int" localSheetId="1" hidden="1">1</definedName>
    <definedName name="_Regression_Int" localSheetId="0" hidden="1">1</definedName>
    <definedName name="april">[1]EPBiH!$B$92:$Y$121</definedName>
    <definedName name="avgust">[1]EPBiH!$B$214:$Y$244</definedName>
    <definedName name="decembar">[1]EPBiH!$B$336:$Y$366</definedName>
    <definedName name="februar">[1]EPBiH!$B$33:$Y$60</definedName>
    <definedName name="januar">[1]EPBiH!$B$2:$Y$32</definedName>
    <definedName name="jul">[1]EPBiH!$B$183:$Y$213</definedName>
    <definedName name="jun">[1]EPBiH!$B$153:$Y$182</definedName>
    <definedName name="k" localSheetId="1">[2]EPBiH!#REF!</definedName>
    <definedName name="k" localSheetId="0">[2]EPBiH!#REF!</definedName>
    <definedName name="k" localSheetId="5">[2]EPBiH!#REF!</definedName>
    <definedName name="k" localSheetId="3">[2]EPBiH!#REF!</definedName>
    <definedName name="k">[2]EPBiH!#REF!</definedName>
    <definedName name="l" localSheetId="1">[2]EPBiH!#REF!</definedName>
    <definedName name="l" localSheetId="0">[2]EPBiH!#REF!</definedName>
    <definedName name="l" localSheetId="5">[2]EPBiH!#REF!</definedName>
    <definedName name="l" localSheetId="3">[2]EPBiH!#REF!</definedName>
    <definedName name="l">[2]EPBiH!#REF!</definedName>
    <definedName name="maj">[1]EPBiH!$B$122:$Y$152</definedName>
    <definedName name="mart">[1]EPBiH!$B$61:$Y$91</definedName>
    <definedName name="mž">[2]EPBiH!#REF!</definedName>
    <definedName name="novembar">[1]EPBiH!$B$306:$Y$335</definedName>
    <definedName name="oktobar">[1]EPBiH!$B$275:$Y$305</definedName>
    <definedName name="_xlnm.Print_Area" localSheetId="1">'2017_GWh'!$A$1:$P$37</definedName>
    <definedName name="_xlnm.Print_Area" localSheetId="0">'2017_kWh'!$A$1:$P$37</definedName>
    <definedName name="_xlnm.Print_Area" localSheetId="6">Deklarisana_razmjena!$A$2:$Q$20</definedName>
    <definedName name="_xlnm.Print_Area" localSheetId="7">Fizicka_razmjena!$A$2:$Q$20</definedName>
    <definedName name="_xlnm.Print_Area" localSheetId="9">Konzum_Statistika_2017!$B$1:$L$36</definedName>
    <definedName name="Print_Area_MI" localSheetId="1">'2017_GWh'!$B$3:$P$37</definedName>
    <definedName name="Print_Area_MI" localSheetId="0">'2017_kWh'!$B$3:$P$37</definedName>
    <definedName name="septembar">[1]EPBiH!$B$245:$Y$274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" i="4" l="1"/>
  <c r="K38" i="4"/>
  <c r="J38" i="4"/>
  <c r="I38" i="4"/>
  <c r="H38" i="4"/>
  <c r="G38" i="4"/>
  <c r="F38" i="4"/>
  <c r="E38" i="4"/>
  <c r="D38" i="4"/>
  <c r="E59" i="10" l="1"/>
  <c r="F59" i="10" s="1"/>
  <c r="G59" i="10" s="1"/>
  <c r="H59" i="10" s="1"/>
  <c r="I59" i="10" s="1"/>
  <c r="J59" i="10" s="1"/>
  <c r="K59" i="10" s="1"/>
  <c r="L59" i="10" s="1"/>
  <c r="M59" i="10" s="1"/>
  <c r="N59" i="10" s="1"/>
  <c r="O59" i="10" s="1"/>
  <c r="P59" i="10" s="1"/>
  <c r="Q59" i="10" s="1"/>
  <c r="R59" i="10" s="1"/>
  <c r="S59" i="10" s="1"/>
  <c r="T59" i="10" s="1"/>
  <c r="U59" i="10" s="1"/>
  <c r="V59" i="10" s="1"/>
  <c r="W59" i="10" s="1"/>
  <c r="X59" i="10" s="1"/>
  <c r="Y59" i="10" s="1"/>
  <c r="Z59" i="10" s="1"/>
  <c r="D59" i="10"/>
  <c r="E90" i="9"/>
  <c r="F90" i="9" s="1"/>
  <c r="G90" i="9" s="1"/>
  <c r="H90" i="9" s="1"/>
  <c r="I90" i="9" s="1"/>
  <c r="J90" i="9" s="1"/>
  <c r="K90" i="9" s="1"/>
  <c r="L90" i="9" s="1"/>
  <c r="M90" i="9" s="1"/>
  <c r="N90" i="9" s="1"/>
  <c r="O90" i="9" s="1"/>
  <c r="P90" i="9" s="1"/>
  <c r="Q90" i="9" s="1"/>
  <c r="R90" i="9" s="1"/>
  <c r="S90" i="9" s="1"/>
  <c r="T90" i="9" s="1"/>
  <c r="U90" i="9" s="1"/>
  <c r="V90" i="9" s="1"/>
  <c r="W90" i="9" s="1"/>
  <c r="X90" i="9" s="1"/>
  <c r="Y90" i="9" s="1"/>
  <c r="Z90" i="9" s="1"/>
  <c r="AA90" i="9" s="1"/>
  <c r="AB90" i="9" s="1"/>
  <c r="D90" i="9"/>
  <c r="L39" i="4" l="1"/>
  <c r="L43" i="4" s="1"/>
  <c r="K39" i="4"/>
  <c r="K43" i="4" s="1"/>
  <c r="J39" i="4"/>
  <c r="J43" i="4" s="1"/>
  <c r="I39" i="4"/>
  <c r="I43" i="4" s="1"/>
  <c r="H39" i="4"/>
  <c r="H43" i="4" s="1"/>
  <c r="G39" i="4"/>
  <c r="G43" i="4" s="1"/>
  <c r="F39" i="4"/>
  <c r="F43" i="4" s="1"/>
  <c r="E39" i="4"/>
  <c r="E43" i="4" s="1"/>
  <c r="L36" i="4"/>
  <c r="K36" i="4"/>
  <c r="J36" i="4"/>
  <c r="I36" i="4"/>
  <c r="H36" i="4"/>
  <c r="G36" i="4"/>
  <c r="F36" i="4"/>
  <c r="E36" i="4"/>
  <c r="L37" i="4"/>
  <c r="L42" i="4" s="1"/>
  <c r="K37" i="4"/>
  <c r="K42" i="4" s="1"/>
  <c r="J37" i="4"/>
  <c r="J42" i="4" s="1"/>
  <c r="I37" i="4"/>
  <c r="I42" i="4" s="1"/>
  <c r="H37" i="4"/>
  <c r="H42" i="4" s="1"/>
  <c r="G37" i="4"/>
  <c r="G42" i="4" s="1"/>
  <c r="F37" i="4"/>
  <c r="F42" i="4" s="1"/>
  <c r="E37" i="4"/>
  <c r="E42" i="4" s="1"/>
  <c r="L35" i="4"/>
  <c r="L41" i="4" s="1"/>
  <c r="K35" i="4"/>
  <c r="K41" i="4" s="1"/>
  <c r="J35" i="4"/>
  <c r="J41" i="4" s="1"/>
  <c r="I35" i="4"/>
  <c r="I41" i="4" s="1"/>
  <c r="H35" i="4"/>
  <c r="H41" i="4" s="1"/>
  <c r="G35" i="4"/>
  <c r="G41" i="4" s="1"/>
  <c r="F35" i="4"/>
  <c r="F41" i="4" s="1"/>
  <c r="E35" i="4"/>
  <c r="E41" i="4" s="1"/>
  <c r="L33" i="4"/>
  <c r="J33" i="4"/>
  <c r="H33" i="4"/>
  <c r="F33" i="4"/>
  <c r="D33" i="4" l="1"/>
  <c r="D35" i="4"/>
  <c r="D49" i="4"/>
  <c r="D37" i="4"/>
  <c r="D42" i="4" s="1"/>
  <c r="D48" i="4"/>
  <c r="D34" i="4"/>
  <c r="F48" i="4"/>
  <c r="F34" i="4"/>
  <c r="F40" i="4" s="1"/>
  <c r="F44" i="4" s="1"/>
  <c r="H48" i="4"/>
  <c r="H34" i="4"/>
  <c r="H40" i="4" s="1"/>
  <c r="H44" i="4" s="1"/>
  <c r="J48" i="4"/>
  <c r="J34" i="4"/>
  <c r="J40" i="4" s="1"/>
  <c r="J44" i="4" s="1"/>
  <c r="L48" i="4"/>
  <c r="L34" i="4"/>
  <c r="L40" i="4" s="1"/>
  <c r="L44" i="4" s="1"/>
  <c r="D36" i="4"/>
  <c r="D39" i="4"/>
  <c r="D43" i="4" s="1"/>
  <c r="T5" i="6"/>
  <c r="S5" i="6"/>
  <c r="E33" i="4"/>
  <c r="G33" i="4"/>
  <c r="I33" i="4"/>
  <c r="K33" i="4"/>
  <c r="E48" i="4"/>
  <c r="E34" i="4"/>
  <c r="G48" i="4"/>
  <c r="G34" i="4"/>
  <c r="I48" i="4"/>
  <c r="I34" i="4"/>
  <c r="K48" i="4"/>
  <c r="K34" i="4"/>
  <c r="G27" i="6"/>
  <c r="G28" i="6" s="1"/>
  <c r="H28" i="6" s="1"/>
  <c r="AM4" i="3"/>
  <c r="AG4" i="3"/>
  <c r="AA4" i="3"/>
  <c r="U4" i="3"/>
  <c r="O4" i="3"/>
  <c r="I4" i="3"/>
  <c r="R4" i="3"/>
  <c r="AD4" i="3"/>
  <c r="L4" i="3"/>
  <c r="X4" i="3"/>
  <c r="AJ4" i="3"/>
  <c r="D40" i="4" l="1"/>
  <c r="K40" i="4"/>
  <c r="K44" i="4" s="1"/>
  <c r="I40" i="4"/>
  <c r="I44" i="4" s="1"/>
  <c r="G40" i="4"/>
  <c r="G44" i="4" s="1"/>
  <c r="E40" i="4"/>
  <c r="E44" i="4" s="1"/>
  <c r="L49" i="4"/>
  <c r="H49" i="4"/>
  <c r="K49" i="4"/>
  <c r="I49" i="4"/>
  <c r="G49" i="4"/>
  <c r="E49" i="4"/>
  <c r="J49" i="4"/>
  <c r="F49" i="4"/>
  <c r="D41" i="4"/>
  <c r="D44" i="4" l="1"/>
</calcChain>
</file>

<file path=xl/comments1.xml><?xml version="1.0" encoding="utf-8"?>
<comments xmlns="http://schemas.openxmlformats.org/spreadsheetml/2006/main">
  <authors>
    <author>Merim Džizić</author>
  </authors>
  <commentList>
    <comment ref="P40" authorId="0" shapeId="0">
      <text>
        <r>
          <rPr>
            <b/>
            <sz val="9"/>
            <color indexed="81"/>
            <rFont val="Tahoma"/>
            <family val="2"/>
          </rPr>
          <t>Merim Džizić:</t>
        </r>
        <r>
          <rPr>
            <sz val="9"/>
            <color indexed="81"/>
            <rFont val="Tahoma"/>
            <family val="2"/>
          </rPr>
          <t xml:space="preserve">
Ove vrijednosti treba ručno ažururati na dijagramu ispod</t>
        </r>
      </text>
    </comment>
  </commentList>
</comments>
</file>

<file path=xl/sharedStrings.xml><?xml version="1.0" encoding="utf-8"?>
<sst xmlns="http://schemas.openxmlformats.org/spreadsheetml/2006/main" count="961" uniqueCount="199">
  <si>
    <t>BILANS ELEKTRIČNE ENERGIJE NA PRIJENOSNOJ MREŽI</t>
  </si>
  <si>
    <t xml:space="preserve">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</si>
  <si>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</si>
  <si>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</si>
  <si>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</si>
  <si>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</si>
  <si>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</si>
  <si>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</si>
  <si>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</si>
  <si>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</si>
  <si>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</si>
  <si>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</si>
  <si>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</si>
  <si>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</si>
  <si>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kWh</t>
  </si>
  <si>
    <t>%</t>
  </si>
  <si>
    <t>Proizvodnja električne energije na prijenosnoj mreži</t>
  </si>
  <si>
    <t>(1)</t>
  </si>
  <si>
    <t>HE</t>
  </si>
  <si>
    <t>(2)</t>
  </si>
  <si>
    <t>TE</t>
  </si>
  <si>
    <t>(3)</t>
  </si>
  <si>
    <r>
      <t xml:space="preserve">Proizvodnja UKUPNO </t>
    </r>
    <r>
      <rPr>
        <sz val="10"/>
        <color indexed="8"/>
        <rFont val="Times New Roman"/>
        <family val="1"/>
      </rPr>
      <t>(1+2)</t>
    </r>
  </si>
  <si>
    <t>(4)</t>
  </si>
  <si>
    <t>Enegija primljena iz distributivne mreže</t>
  </si>
  <si>
    <t>Prijem električne energije od susjednih EES</t>
  </si>
  <si>
    <t>(5)</t>
  </si>
  <si>
    <t>od EES Hrvatske</t>
  </si>
  <si>
    <t>(6)</t>
  </si>
  <si>
    <t>od EES Srbije</t>
  </si>
  <si>
    <t>(7)</t>
  </si>
  <si>
    <t>od EES Crne Gore</t>
  </si>
  <si>
    <t>(8)</t>
  </si>
  <si>
    <r>
      <t xml:space="preserve">Prijem UKUPNO </t>
    </r>
    <r>
      <rPr>
        <sz val="10"/>
        <color indexed="8"/>
        <rFont val="Times New Roman"/>
        <family val="1"/>
      </rPr>
      <t>(5..7)</t>
    </r>
  </si>
  <si>
    <t>(9)</t>
  </si>
  <si>
    <r>
      <t xml:space="preserve">RASPOLOŽIVA ENERGIJA </t>
    </r>
    <r>
      <rPr>
        <sz val="10"/>
        <color indexed="8"/>
        <rFont val="Times New Roman"/>
        <family val="1"/>
      </rPr>
      <t>(3+4+8)</t>
    </r>
  </si>
  <si>
    <t>Preuzimanje električne energije sa prijenosne mreže</t>
  </si>
  <si>
    <t>(10)</t>
  </si>
  <si>
    <t>Ditsributivne kompanije</t>
  </si>
  <si>
    <t>(11)</t>
  </si>
  <si>
    <t xml:space="preserve">Direktno priključeni potrošači </t>
  </si>
  <si>
    <t>(12)</t>
  </si>
  <si>
    <t>Vlastita potrošnja elektrana</t>
  </si>
  <si>
    <t>(13)</t>
  </si>
  <si>
    <r>
      <t xml:space="preserve">Preuzimanje UKUPNO </t>
    </r>
    <r>
      <rPr>
        <b/>
        <sz val="10"/>
        <color indexed="8"/>
        <rFont val="Times New Roman"/>
        <family val="1"/>
      </rPr>
      <t xml:space="preserve"> </t>
    </r>
    <r>
      <rPr>
        <sz val="10"/>
        <color indexed="8"/>
        <rFont val="Times New Roman"/>
        <family val="1"/>
      </rPr>
      <t>(10+11+12)</t>
    </r>
  </si>
  <si>
    <t>Isporuka električne energije za susjedne EES</t>
  </si>
  <si>
    <t>(14)</t>
  </si>
  <si>
    <t>za EES Hrvatske</t>
  </si>
  <si>
    <t>(15)</t>
  </si>
  <si>
    <t>za EES Srbije</t>
  </si>
  <si>
    <t>(16)</t>
  </si>
  <si>
    <t>za EES Crne Gore</t>
  </si>
  <si>
    <t>(17)</t>
  </si>
  <si>
    <r>
      <t>Isporuka UKUPNO</t>
    </r>
    <r>
      <rPr>
        <sz val="10"/>
        <color indexed="8"/>
        <rFont val="Times New Roman"/>
        <family val="1"/>
      </rPr>
      <t xml:space="preserve"> (14..16)</t>
    </r>
  </si>
  <si>
    <t>(18)</t>
  </si>
  <si>
    <t>Pumpni rad</t>
  </si>
  <si>
    <t>(19)</t>
  </si>
  <si>
    <r>
      <t xml:space="preserve">POTREBNA ENERGIJA </t>
    </r>
    <r>
      <rPr>
        <sz val="10"/>
        <color indexed="8"/>
        <rFont val="Times New Roman"/>
        <family val="1"/>
      </rPr>
      <t>(13+17+18)</t>
    </r>
  </si>
  <si>
    <t>Prijenosni gubici</t>
  </si>
  <si>
    <t>(20)</t>
  </si>
  <si>
    <r>
      <t xml:space="preserve">Prijenosni gubici </t>
    </r>
    <r>
      <rPr>
        <b/>
        <sz val="10"/>
        <color indexed="8"/>
        <rFont val="Times New Roman"/>
        <family val="1"/>
      </rPr>
      <t>(9-19)</t>
    </r>
  </si>
  <si>
    <t>(21)</t>
  </si>
  <si>
    <r>
      <t xml:space="preserve">U odnosu na raspoloživu energiju </t>
    </r>
    <r>
      <rPr>
        <sz val="10"/>
        <color indexed="8"/>
        <rFont val="Times New Roman"/>
        <family val="1"/>
      </rPr>
      <t>(20)/(9)</t>
    </r>
  </si>
  <si>
    <t>PROIZVODNJA</t>
  </si>
  <si>
    <t>Ukupno</t>
  </si>
  <si>
    <t>na mreži prenosa</t>
  </si>
  <si>
    <t>kVArh</t>
  </si>
  <si>
    <t>HE Jablanica</t>
  </si>
  <si>
    <t>HE Grabovica</t>
  </si>
  <si>
    <t>HE Salakovac</t>
  </si>
  <si>
    <t>HE Višegrad</t>
  </si>
  <si>
    <t>HE Trebinje 1</t>
  </si>
  <si>
    <t>HE Trebinje 2</t>
  </si>
  <si>
    <t>HE Dubrovnik (G2)</t>
  </si>
  <si>
    <t>HE Bočac</t>
  </si>
  <si>
    <t xml:space="preserve">HE Dub </t>
  </si>
  <si>
    <t>HE Rama</t>
  </si>
  <si>
    <t>HE Mostar</t>
  </si>
  <si>
    <t>HE Jajce 1</t>
  </si>
  <si>
    <t>HE Jajce 2</t>
  </si>
  <si>
    <t>PHE Čapljina</t>
  </si>
  <si>
    <t>HE Peć-Mlini</t>
  </si>
  <si>
    <t>HE Mostarsko Blato</t>
  </si>
  <si>
    <t>HIDROELEKTRANE</t>
  </si>
  <si>
    <t>TE Tuzla</t>
  </si>
  <si>
    <t>TE Kakanj</t>
  </si>
  <si>
    <t>TE Ugljevik</t>
  </si>
  <si>
    <t>TE Gacko</t>
  </si>
  <si>
    <t>TE Stanari</t>
  </si>
  <si>
    <t>TERMOELEKTRANE</t>
  </si>
  <si>
    <t>PROIZVODNJA ELEKTRIČNE ENERGIJE NA PRIJENOSNOJ MREŽI</t>
  </si>
  <si>
    <t>GWh</t>
  </si>
  <si>
    <t>Potrošnja električne energije na prijenosnoj mreži</t>
  </si>
  <si>
    <t xml:space="preserve"> POTROŠNJA</t>
  </si>
  <si>
    <t>Preuzimanje sa prijenosne mreže</t>
  </si>
  <si>
    <t>Distribucija</t>
  </si>
  <si>
    <t>Direktni potrošači</t>
  </si>
  <si>
    <t>Elektrane - vlastita potrošnja</t>
  </si>
  <si>
    <t>EPBiH</t>
  </si>
  <si>
    <t>ERS</t>
  </si>
  <si>
    <t>Pumpni rad - PHE Čapljina</t>
  </si>
  <si>
    <t>EPHZHB</t>
  </si>
  <si>
    <t xml:space="preserve">EFT </t>
  </si>
  <si>
    <t>PPD</t>
  </si>
  <si>
    <t>EFT</t>
  </si>
  <si>
    <t>DEKLARISANI PROGRAM RAZMJENE BIH SA SUSJEDNIM EES</t>
  </si>
  <si>
    <t>DEKLARISANA  RAZMJENA</t>
  </si>
  <si>
    <t>BiH &lt;-- HR (HEP-OPS)</t>
  </si>
  <si>
    <t>BiH &lt;-- SR (EMS)</t>
  </si>
  <si>
    <t>BiH &lt;-- CG (EPCG)</t>
  </si>
  <si>
    <t>Prijem BiH</t>
  </si>
  <si>
    <t>BiH --&gt; HR (HEP-OPS)</t>
  </si>
  <si>
    <t>BiH --&gt; SR (EMS)</t>
  </si>
  <si>
    <t>BiH --&gt; CG (EPCG)</t>
  </si>
  <si>
    <t>Isporuka BiH</t>
  </si>
  <si>
    <t>Bilans BIH  (2) - (1)</t>
  </si>
  <si>
    <t>Bilans HR (HEP-OPS)</t>
  </si>
  <si>
    <t>Bilans SR (EMS)</t>
  </si>
  <si>
    <t>Bilans CG (EPCG)</t>
  </si>
  <si>
    <t>Tranzit</t>
  </si>
  <si>
    <t>Unutrašnja trgovina</t>
  </si>
  <si>
    <t>Odstupanja</t>
  </si>
  <si>
    <t>Korekcija tekuci</t>
  </si>
  <si>
    <t>Korekcija prethodni</t>
  </si>
  <si>
    <t>Fizicka razmjena</t>
  </si>
  <si>
    <t>Saldo</t>
  </si>
  <si>
    <t>Uvoz</t>
  </si>
  <si>
    <t>Izvoz</t>
  </si>
  <si>
    <t>FIZIČKA RAZMJENA BIH SA SUSJEDNIM EES NA PRIJENOSNOJ MREŽI</t>
  </si>
  <si>
    <t>FIZIČKI TOKOVI</t>
  </si>
  <si>
    <r>
      <t>BiH</t>
    </r>
    <r>
      <rPr>
        <sz val="9"/>
        <color indexed="8"/>
        <rFont val="Times New Roman"/>
        <family val="1"/>
      </rPr>
      <t xml:space="preserve"> &lt;-- </t>
    </r>
    <r>
      <rPr>
        <sz val="12"/>
        <color indexed="8"/>
        <rFont val="Times New Roman"/>
        <family val="1"/>
      </rPr>
      <t>HR (HEP-OPS)</t>
    </r>
  </si>
  <si>
    <t>BiH&lt;-SR (EMS)</t>
  </si>
  <si>
    <t>BiH&lt;-CG (EPCG)</t>
  </si>
  <si>
    <r>
      <t>BiH</t>
    </r>
    <r>
      <rPr>
        <sz val="9"/>
        <color indexed="8"/>
        <rFont val="Times New Roman"/>
        <family val="1"/>
      </rPr>
      <t xml:space="preserve"> --&gt; </t>
    </r>
    <r>
      <rPr>
        <sz val="12"/>
        <color indexed="8"/>
        <rFont val="Times New Roman"/>
        <family val="1"/>
      </rPr>
      <t>HR (HEP-OPS)</t>
    </r>
  </si>
  <si>
    <t xml:space="preserve">  </t>
  </si>
  <si>
    <t>Dijagram  potrošnje za dan u mjesecu sa max. satnom potrošnjom</t>
  </si>
  <si>
    <t>MWh</t>
  </si>
  <si>
    <t>∑</t>
  </si>
  <si>
    <t>Januar</t>
  </si>
  <si>
    <t>Februar</t>
  </si>
  <si>
    <t>Mart</t>
  </si>
  <si>
    <t>April</t>
  </si>
  <si>
    <t>Maj</t>
  </si>
  <si>
    <t>Juni</t>
  </si>
  <si>
    <t>Juli</t>
  </si>
  <si>
    <t>August</t>
  </si>
  <si>
    <t>Septembar</t>
  </si>
  <si>
    <t>Oktobar</t>
  </si>
  <si>
    <t>Novembar</t>
  </si>
  <si>
    <t>Decembar</t>
  </si>
  <si>
    <t>Dijagram  potrošnje za dan u mjesecu sa min. satnom potrošnjom</t>
  </si>
  <si>
    <t>Dijagram potrošnje 3. srijede u mjesecu</t>
  </si>
  <si>
    <t>Dijagram  potrošnje za dan u mjesecu sa max. potrošnjom</t>
  </si>
  <si>
    <t>Dijagram  potrošnje za dan u mjesecu sa min. potrošnjom</t>
  </si>
  <si>
    <t>Podaci o karakterističnoj satnoj i dnevnoj potrošnji u 2017. godini</t>
  </si>
  <si>
    <t>MAX SATNA POTROŠNJA</t>
  </si>
  <si>
    <t>MIN SATNA POTROŠNJA</t>
  </si>
  <si>
    <t>MAX DNEVNA POTROŠNJA</t>
  </si>
  <si>
    <t>MIN DNEVNA POTROŠNJA</t>
  </si>
  <si>
    <t>MWh/h</t>
  </si>
  <si>
    <t>DAN</t>
  </si>
  <si>
    <t>SAT</t>
  </si>
  <si>
    <t>treba ROUND</t>
  </si>
  <si>
    <t>Karakteristične potrošnje električne energije u 2017. godini</t>
  </si>
  <si>
    <t>Max satna potrošnja</t>
  </si>
  <si>
    <t>Min satna potrošnja</t>
  </si>
  <si>
    <t>Max dnevna</t>
  </si>
  <si>
    <t>Min dnevna</t>
  </si>
  <si>
    <t>Dan</t>
  </si>
  <si>
    <t>Sat</t>
  </si>
  <si>
    <t>Min</t>
  </si>
  <si>
    <t>Max</t>
  </si>
  <si>
    <t>Max opt.</t>
  </si>
  <si>
    <t>Min opt</t>
  </si>
  <si>
    <t>Max potr.</t>
  </si>
  <si>
    <t>Min potr.</t>
  </si>
  <si>
    <t>Odstupanje ees BiH prema interkonekciji u 2017. godini</t>
  </si>
  <si>
    <t>Odstupanje - Manjak energije</t>
  </si>
  <si>
    <t>Odstupanje - Višak energije</t>
  </si>
  <si>
    <t>Odstupanje - Ukupno</t>
  </si>
  <si>
    <t>Max. satno</t>
  </si>
  <si>
    <t>Prosječno</t>
  </si>
  <si>
    <t>Mjesec</t>
  </si>
  <si>
    <t>Manjak energije</t>
  </si>
  <si>
    <t>Višak energije</t>
  </si>
  <si>
    <t>Max. satna potrošnja</t>
  </si>
  <si>
    <t>Min. satna potrošnja</t>
  </si>
  <si>
    <t>Max. dnevna potrošnja</t>
  </si>
  <si>
    <t>Min. dnevna potrošnja</t>
  </si>
  <si>
    <t>EFT RiTE Stanari</t>
  </si>
  <si>
    <t>EP BiH</t>
  </si>
  <si>
    <t>EP HZ HB</t>
  </si>
  <si>
    <t>Termo</t>
  </si>
  <si>
    <t>Hidro</t>
  </si>
  <si>
    <t>POTROŠNJA ELEKTRIČNE ENERGIJE NA PRIJENOSNOJ MREŽI</t>
  </si>
  <si>
    <t>FBiH</t>
  </si>
  <si>
    <t>RS</t>
  </si>
  <si>
    <t>Brčko DC</t>
  </si>
  <si>
    <t>2017/2016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</si>
</sst>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#,##0.0_);\(#,##0.0\)"/>
    <numFmt numFmtId="165" formatCode="#\ ###\ ###\ ##0"/>
    <numFmt numFmtId="166" formatCode="#,##0.0"/>
    <numFmt numFmtId="167" formatCode="0.0"/>
    <numFmt numFmtId="168" formatCode="mmmm\ yyyy;@"/>
    <numFmt numFmtId="169" formatCode="#,##0_);\(#,##0\)"/>
    <numFmt numFmtId="170" formatCode="[$-409]d\-mmm\-yy;@"/>
    <numFmt numFmtId="171" formatCode="dd\-mm\-yyyy"/>
    <numFmt numFmtId="172" formatCode="dd/mm/yyyy/"/>
    <numFmt numFmtId="173" formatCode="[$-409]mmmmm;@"/>
    <numFmt numFmtId="174" formatCode="h:mm;@"/>
    <numFmt numFmtId="175" formatCode="#,##0.000"/>
    <numFmt numFmtId="176" formatCode="0.0%"/>
  </numFmts>
  <fonts count="56" x14ac:knownFonts="1">
    <font>
      <sz val="11"/>
      <color theme="1"/>
      <name val="Calibri"/>
      <family val="2"/>
      <charset val="238"/>
      <scheme val="minor"/>
    </font>
    <font>
      <sz val="12"/>
      <name val="Courier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name val="Courier"/>
    </font>
    <font>
      <b/>
      <i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0"/>
      <color indexed="8"/>
      <name val="Times New Roman"/>
      <family val="1"/>
    </font>
    <font>
      <vertAlign val="superscript"/>
      <sz val="12"/>
      <name val="Times New Roman"/>
      <family val="1"/>
      <charset val="238"/>
    </font>
    <font>
      <b/>
      <i/>
      <sz val="12"/>
      <color indexed="8"/>
      <name val="Times New Roman"/>
      <family val="1"/>
    </font>
    <font>
      <sz val="10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name val="Times New Roman"/>
      <family val="1"/>
    </font>
    <font>
      <b/>
      <sz val="10"/>
      <name val="Arial"/>
      <family val="2"/>
      <charset val="238"/>
    </font>
    <font>
      <i/>
      <sz val="12"/>
      <color indexed="8"/>
      <name val="Times New Roman"/>
      <family val="1"/>
      <charset val="238"/>
    </font>
    <font>
      <sz val="12"/>
      <name val="Courier"/>
      <family val="3"/>
    </font>
    <font>
      <b/>
      <sz val="14"/>
      <name val="Times New Roman"/>
      <family val="1"/>
    </font>
    <font>
      <b/>
      <i/>
      <sz val="12"/>
      <name val="Times New Roman"/>
      <family val="1"/>
    </font>
    <font>
      <b/>
      <sz val="12"/>
      <color indexed="10"/>
      <name val="Times New Roman"/>
      <family val="1"/>
    </font>
    <font>
      <i/>
      <sz val="12"/>
      <name val="Times New Roman"/>
      <family val="1"/>
    </font>
    <font>
      <sz val="9"/>
      <color indexed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color indexed="55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color indexed="55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4"/>
      <name val="Times New Roman"/>
      <family val="1"/>
    </font>
    <font>
      <sz val="8"/>
      <name val="Times New Roman"/>
      <family val="1"/>
      <charset val="238"/>
    </font>
    <font>
      <sz val="10"/>
      <name val="Arial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name val="Times New Roman"/>
      <family val="1"/>
      <charset val="238"/>
    </font>
    <font>
      <i/>
      <sz val="12"/>
      <name val="Calibri"/>
      <family val="2"/>
      <scheme val="minor"/>
    </font>
    <font>
      <b/>
      <sz val="11"/>
      <name val="Times New Roman"/>
      <family val="1"/>
      <charset val="238"/>
    </font>
    <font>
      <i/>
      <sz val="9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46"/>
      </patternFill>
    </fill>
    <fill>
      <patternFill patternType="solid">
        <fgColor indexed="26"/>
        <bgColor indexed="46"/>
      </patternFill>
    </fill>
  </fills>
  <borders count="1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</borders>
  <cellStyleXfs count="11">
    <xf numFmtId="0" fontId="0" fillId="0" borderId="0"/>
    <xf numFmtId="1" fontId="1" fillId="0" borderId="0"/>
    <xf numFmtId="164" fontId="5" fillId="0" borderId="0"/>
    <xf numFmtId="9" fontId="3" fillId="0" borderId="0" applyFont="0" applyFill="0" applyBorder="0" applyAlignment="0" applyProtection="0"/>
    <xf numFmtId="0" fontId="17" fillId="0" borderId="0"/>
    <xf numFmtId="0" fontId="17" fillId="0" borderId="0"/>
    <xf numFmtId="164" fontId="27" fillId="0" borderId="0"/>
    <xf numFmtId="9" fontId="17" fillId="0" borderId="0" applyFont="0" applyFill="0" applyBorder="0" applyAlignment="0" applyProtection="0"/>
    <xf numFmtId="0" fontId="34" fillId="0" borderId="0"/>
    <xf numFmtId="0" fontId="44" fillId="0" borderId="0"/>
    <xf numFmtId="9" fontId="49" fillId="0" borderId="0" applyFont="0" applyFill="0" applyBorder="0" applyAlignment="0" applyProtection="0"/>
  </cellStyleXfs>
  <cellXfs count="629">
    <xf numFmtId="0" fontId="0" fillId="0" borderId="0" xfId="0"/>
    <xf numFmtId="1" fontId="3" fillId="0" borderId="0" xfId="1" applyFont="1"/>
    <xf numFmtId="164" fontId="6" fillId="2" borderId="3" xfId="2" applyFont="1" applyFill="1" applyBorder="1" applyAlignment="1" applyProtection="1">
      <alignment horizontal="center" vertical="center"/>
      <protection locked="0"/>
    </xf>
    <xf numFmtId="1" fontId="6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15" xfId="2" applyFont="1" applyFill="1" applyBorder="1" applyAlignment="1" applyProtection="1">
      <alignment horizontal="left" vertical="center"/>
      <protection locked="0"/>
    </xf>
    <xf numFmtId="164" fontId="4" fillId="2" borderId="16" xfId="2" applyFont="1" applyFill="1" applyBorder="1" applyAlignment="1" applyProtection="1">
      <alignment horizontal="left"/>
      <protection locked="0"/>
    </xf>
    <xf numFmtId="164" fontId="4" fillId="2" borderId="17" xfId="2" applyFont="1" applyFill="1" applyBorder="1" applyAlignment="1" applyProtection="1">
      <alignment horizontal="left" vertical="center"/>
      <protection locked="0"/>
    </xf>
    <xf numFmtId="164" fontId="4" fillId="2" borderId="16" xfId="2" applyFont="1" applyFill="1" applyBorder="1" applyAlignment="1" applyProtection="1">
      <alignment horizontal="left" vertical="center"/>
      <protection locked="0"/>
    </xf>
    <xf numFmtId="164" fontId="4" fillId="2" borderId="18" xfId="2" applyFont="1" applyFill="1" applyBorder="1" applyAlignment="1" applyProtection="1">
      <alignment horizontal="left" vertical="center"/>
      <protection locked="0"/>
    </xf>
    <xf numFmtId="10" fontId="4" fillId="2" borderId="18" xfId="2" applyNumberFormat="1" applyFont="1" applyFill="1" applyBorder="1" applyAlignment="1" applyProtection="1">
      <alignment horizontal="left" vertical="center"/>
      <protection locked="0"/>
    </xf>
    <xf numFmtId="49" fontId="8" fillId="0" borderId="19" xfId="1" applyNumberFormat="1" applyFont="1" applyFill="1" applyBorder="1" applyAlignment="1" applyProtection="1">
      <alignment horizontal="center"/>
    </xf>
    <xf numFmtId="1" fontId="9" fillId="0" borderId="0" xfId="1" applyNumberFormat="1" applyFont="1" applyFill="1" applyBorder="1" applyAlignment="1" applyProtection="1">
      <alignment horizontal="left" indent="1"/>
    </xf>
    <xf numFmtId="3" fontId="9" fillId="0" borderId="20" xfId="1" applyNumberFormat="1" applyFont="1" applyFill="1" applyBorder="1" applyAlignment="1" applyProtection="1"/>
    <xf numFmtId="3" fontId="9" fillId="0" borderId="21" xfId="1" applyNumberFormat="1" applyFont="1" applyFill="1" applyBorder="1" applyAlignment="1" applyProtection="1"/>
    <xf numFmtId="10" fontId="9" fillId="0" borderId="21" xfId="1" applyNumberFormat="1" applyFont="1" applyFill="1" applyBorder="1" applyAlignment="1" applyProtection="1"/>
    <xf numFmtId="49" fontId="8" fillId="0" borderId="22" xfId="1" applyNumberFormat="1" applyFont="1" applyFill="1" applyBorder="1" applyAlignment="1" applyProtection="1">
      <alignment horizontal="center"/>
    </xf>
    <xf numFmtId="1" fontId="9" fillId="0" borderId="23" xfId="1" applyFont="1" applyFill="1" applyBorder="1" applyAlignment="1" applyProtection="1">
      <alignment horizontal="left" indent="1"/>
    </xf>
    <xf numFmtId="3" fontId="9" fillId="0" borderId="24" xfId="1" applyNumberFormat="1" applyFont="1" applyFill="1" applyBorder="1" applyAlignment="1" applyProtection="1"/>
    <xf numFmtId="3" fontId="9" fillId="0" borderId="25" xfId="1" applyNumberFormat="1" applyFont="1" applyFill="1" applyBorder="1" applyAlignment="1" applyProtection="1"/>
    <xf numFmtId="10" fontId="9" fillId="0" borderId="25" xfId="1" applyNumberFormat="1" applyFont="1" applyFill="1" applyBorder="1" applyAlignment="1" applyProtection="1"/>
    <xf numFmtId="49" fontId="8" fillId="0" borderId="26" xfId="1" applyNumberFormat="1" applyFont="1" applyFill="1" applyBorder="1" applyAlignment="1" applyProtection="1">
      <alignment horizontal="center"/>
    </xf>
    <xf numFmtId="1" fontId="4" fillId="0" borderId="27" xfId="1" applyFont="1" applyFill="1" applyBorder="1" applyAlignment="1" applyProtection="1">
      <alignment horizontal="left"/>
    </xf>
    <xf numFmtId="3" fontId="4" fillId="0" borderId="28" xfId="1" applyNumberFormat="1" applyFont="1" applyFill="1" applyBorder="1" applyAlignment="1" applyProtection="1"/>
    <xf numFmtId="3" fontId="4" fillId="0" borderId="29" xfId="1" applyNumberFormat="1" applyFont="1" applyFill="1" applyBorder="1" applyAlignment="1" applyProtection="1"/>
    <xf numFmtId="3" fontId="4" fillId="0" borderId="30" xfId="1" applyNumberFormat="1" applyFont="1" applyFill="1" applyBorder="1" applyAlignment="1" applyProtection="1"/>
    <xf numFmtId="3" fontId="4" fillId="0" borderId="7" xfId="1" applyNumberFormat="1" applyFont="1" applyFill="1" applyBorder="1" applyAlignment="1" applyProtection="1"/>
    <xf numFmtId="3" fontId="4" fillId="0" borderId="31" xfId="1" applyNumberFormat="1" applyFont="1" applyFill="1" applyBorder="1" applyAlignment="1" applyProtection="1"/>
    <xf numFmtId="3" fontId="4" fillId="0" borderId="32" xfId="1" applyNumberFormat="1" applyFont="1" applyFill="1" applyBorder="1" applyAlignment="1" applyProtection="1"/>
    <xf numFmtId="10" fontId="4" fillId="0" borderId="32" xfId="1" applyNumberFormat="1" applyFont="1" applyFill="1" applyBorder="1" applyAlignment="1" applyProtection="1"/>
    <xf numFmtId="49" fontId="8" fillId="0" borderId="33" xfId="1" applyNumberFormat="1" applyFont="1" applyFill="1" applyBorder="1" applyAlignment="1" applyProtection="1">
      <alignment horizontal="center"/>
    </xf>
    <xf numFmtId="1" fontId="10" fillId="0" borderId="34" xfId="1" applyFont="1" applyFill="1" applyBorder="1" applyAlignment="1" applyProtection="1">
      <alignment horizontal="left"/>
    </xf>
    <xf numFmtId="3" fontId="11" fillId="0" borderId="35" xfId="1" applyNumberFormat="1" applyFont="1" applyFill="1" applyBorder="1" applyAlignment="1" applyProtection="1"/>
    <xf numFmtId="3" fontId="10" fillId="0" borderId="36" xfId="1" applyNumberFormat="1" applyFont="1" applyFill="1" applyBorder="1" applyAlignment="1" applyProtection="1"/>
    <xf numFmtId="10" fontId="10" fillId="0" borderId="36" xfId="1" applyNumberFormat="1" applyFont="1" applyFill="1" applyBorder="1" applyAlignment="1" applyProtection="1"/>
    <xf numFmtId="49" fontId="8" fillId="0" borderId="5" xfId="1" applyNumberFormat="1" applyFont="1" applyFill="1" applyBorder="1" applyAlignment="1" applyProtection="1">
      <alignment horizontal="center"/>
    </xf>
    <xf numFmtId="1" fontId="12" fillId="0" borderId="0" xfId="1" applyFont="1" applyFill="1" applyBorder="1" applyAlignment="1" applyProtection="1">
      <alignment horizontal="left"/>
    </xf>
    <xf numFmtId="3" fontId="13" fillId="0" borderId="0" xfId="1" applyNumberFormat="1" applyFont="1" applyFill="1" applyBorder="1" applyAlignment="1" applyProtection="1"/>
    <xf numFmtId="3" fontId="12" fillId="0" borderId="0" xfId="1" applyNumberFormat="1" applyFont="1" applyFill="1" applyBorder="1" applyAlignment="1" applyProtection="1"/>
    <xf numFmtId="10" fontId="12" fillId="0" borderId="37" xfId="1" applyNumberFormat="1" applyFont="1" applyFill="1" applyBorder="1" applyAlignment="1" applyProtection="1"/>
    <xf numFmtId="49" fontId="8" fillId="0" borderId="38" xfId="1" applyNumberFormat="1" applyFont="1" applyFill="1" applyBorder="1" applyAlignment="1" applyProtection="1">
      <alignment horizontal="center"/>
    </xf>
    <xf numFmtId="1" fontId="9" fillId="0" borderId="0" xfId="1" applyFont="1" applyFill="1" applyBorder="1" applyAlignment="1" applyProtection="1">
      <alignment horizontal="left" indent="1"/>
    </xf>
    <xf numFmtId="3" fontId="9" fillId="0" borderId="39" xfId="1" applyNumberFormat="1" applyFont="1" applyFill="1" applyBorder="1" applyAlignment="1" applyProtection="1"/>
    <xf numFmtId="3" fontId="9" fillId="0" borderId="40" xfId="1" applyNumberFormat="1" applyFont="1" applyFill="1" applyBorder="1" applyAlignment="1" applyProtection="1"/>
    <xf numFmtId="10" fontId="9" fillId="0" borderId="40" xfId="1" applyNumberFormat="1" applyFont="1" applyFill="1" applyBorder="1" applyAlignment="1" applyProtection="1"/>
    <xf numFmtId="1" fontId="9" fillId="0" borderId="29" xfId="1" applyFont="1" applyFill="1" applyBorder="1" applyAlignment="1" applyProtection="1">
      <alignment horizontal="left" indent="1"/>
    </xf>
    <xf numFmtId="49" fontId="8" fillId="4" borderId="38" xfId="1" applyNumberFormat="1" applyFont="1" applyFill="1" applyBorder="1" applyAlignment="1" applyProtection="1">
      <alignment horizontal="center"/>
    </xf>
    <xf numFmtId="3" fontId="4" fillId="4" borderId="27" xfId="1" applyNumberFormat="1" applyFont="1" applyFill="1" applyBorder="1" applyAlignment="1" applyProtection="1"/>
    <xf numFmtId="3" fontId="4" fillId="4" borderId="30" xfId="1" applyNumberFormat="1" applyFont="1" applyFill="1" applyBorder="1" applyAlignment="1" applyProtection="1"/>
    <xf numFmtId="49" fontId="8" fillId="0" borderId="41" xfId="1" applyNumberFormat="1" applyFont="1" applyFill="1" applyBorder="1" applyAlignment="1" applyProtection="1">
      <alignment horizontal="center"/>
    </xf>
    <xf numFmtId="1" fontId="9" fillId="0" borderId="42" xfId="1" applyFont="1" applyFill="1" applyBorder="1" applyAlignment="1" applyProtection="1">
      <alignment horizontal="left"/>
    </xf>
    <xf numFmtId="165" fontId="9" fillId="0" borderId="42" xfId="1" applyNumberFormat="1" applyFont="1" applyFill="1" applyBorder="1" applyAlignment="1" applyProtection="1"/>
    <xf numFmtId="1" fontId="9" fillId="0" borderId="43" xfId="1" applyNumberFormat="1" applyFont="1" applyFill="1" applyBorder="1" applyAlignment="1" applyProtection="1"/>
    <xf numFmtId="10" fontId="9" fillId="0" borderId="43" xfId="1" applyNumberFormat="1" applyFont="1" applyFill="1" applyBorder="1" applyAlignment="1" applyProtection="1"/>
    <xf numFmtId="164" fontId="4" fillId="2" borderId="44" xfId="2" applyFont="1" applyFill="1" applyBorder="1" applyAlignment="1" applyProtection="1">
      <alignment horizontal="left" vertical="center"/>
      <protection locked="0"/>
    </xf>
    <xf numFmtId="164" fontId="4" fillId="2" borderId="45" xfId="2" applyFont="1" applyFill="1" applyBorder="1" applyAlignment="1" applyProtection="1">
      <alignment horizontal="left"/>
      <protection locked="0"/>
    </xf>
    <xf numFmtId="166" fontId="4" fillId="2" borderId="46" xfId="2" applyNumberFormat="1" applyFont="1" applyFill="1" applyBorder="1" applyAlignment="1" applyProtection="1">
      <alignment horizontal="right"/>
      <protection locked="0"/>
    </xf>
    <xf numFmtId="166" fontId="4" fillId="2" borderId="47" xfId="2" applyNumberFormat="1" applyFont="1" applyFill="1" applyBorder="1" applyAlignment="1" applyProtection="1">
      <alignment horizontal="right"/>
      <protection locked="0"/>
    </xf>
    <xf numFmtId="166" fontId="4" fillId="2" borderId="48" xfId="2" applyNumberFormat="1" applyFont="1" applyFill="1" applyBorder="1" applyAlignment="1" applyProtection="1">
      <alignment horizontal="right"/>
      <protection locked="0"/>
    </xf>
    <xf numFmtId="166" fontId="4" fillId="2" borderId="45" xfId="2" applyNumberFormat="1" applyFont="1" applyFill="1" applyBorder="1" applyAlignment="1" applyProtection="1">
      <alignment horizontal="right"/>
      <protection locked="0"/>
    </xf>
    <xf numFmtId="166" fontId="4" fillId="2" borderId="49" xfId="2" applyNumberFormat="1" applyFont="1" applyFill="1" applyBorder="1" applyAlignment="1" applyProtection="1">
      <alignment horizontal="right"/>
      <protection locked="0"/>
    </xf>
    <xf numFmtId="10" fontId="4" fillId="2" borderId="49" xfId="2" applyNumberFormat="1" applyFont="1" applyFill="1" applyBorder="1" applyAlignment="1" applyProtection="1">
      <alignment horizontal="right"/>
      <protection locked="0"/>
    </xf>
    <xf numFmtId="1" fontId="8" fillId="0" borderId="50" xfId="1" applyFont="1" applyFill="1" applyBorder="1" applyAlignment="1" applyProtection="1">
      <alignment horizontal="center"/>
    </xf>
    <xf numFmtId="1" fontId="4" fillId="0" borderId="50" xfId="1" applyFont="1" applyFill="1" applyBorder="1" applyAlignment="1" applyProtection="1"/>
    <xf numFmtId="165" fontId="4" fillId="0" borderId="50" xfId="1" applyNumberFormat="1" applyFont="1" applyFill="1" applyBorder="1" applyAlignment="1" applyProtection="1"/>
    <xf numFmtId="1" fontId="4" fillId="0" borderId="50" xfId="1" applyNumberFormat="1" applyFont="1" applyFill="1" applyBorder="1" applyAlignment="1" applyProtection="1"/>
    <xf numFmtId="10" fontId="4" fillId="0" borderId="50" xfId="1" applyNumberFormat="1" applyFont="1" applyFill="1" applyBorder="1" applyAlignment="1" applyProtection="1"/>
    <xf numFmtId="1" fontId="3" fillId="0" borderId="51" xfId="1" applyFont="1" applyBorder="1"/>
    <xf numFmtId="1" fontId="9" fillId="0" borderId="52" xfId="1" applyFont="1" applyFill="1" applyBorder="1" applyAlignment="1" applyProtection="1">
      <alignment horizontal="left" indent="1"/>
    </xf>
    <xf numFmtId="167" fontId="4" fillId="0" borderId="27" xfId="1" applyNumberFormat="1" applyFont="1" applyFill="1" applyBorder="1" applyAlignment="1" applyProtection="1">
      <alignment horizontal="left"/>
    </xf>
    <xf numFmtId="1" fontId="4" fillId="0" borderId="34" xfId="1" applyFont="1" applyFill="1" applyBorder="1" applyAlignment="1" applyProtection="1">
      <alignment horizontal="left"/>
    </xf>
    <xf numFmtId="10" fontId="9" fillId="0" borderId="53" xfId="1" applyNumberFormat="1" applyFont="1" applyFill="1" applyBorder="1" applyAlignment="1" applyProtection="1"/>
    <xf numFmtId="1" fontId="3" fillId="0" borderId="0" xfId="1" applyFont="1" applyBorder="1"/>
    <xf numFmtId="164" fontId="4" fillId="2" borderId="33" xfId="2" applyFont="1" applyFill="1" applyBorder="1" applyAlignment="1" applyProtection="1">
      <alignment horizontal="left" vertical="center"/>
      <protection locked="0"/>
    </xf>
    <xf numFmtId="164" fontId="4" fillId="2" borderId="34" xfId="2" applyFont="1" applyFill="1" applyBorder="1" applyAlignment="1" applyProtection="1">
      <alignment horizontal="left"/>
      <protection locked="0"/>
    </xf>
    <xf numFmtId="10" fontId="4" fillId="2" borderId="53" xfId="2" applyNumberFormat="1" applyFont="1" applyFill="1" applyBorder="1" applyAlignment="1" applyProtection="1">
      <alignment horizontal="left" vertical="center"/>
      <protection locked="0"/>
    </xf>
    <xf numFmtId="3" fontId="9" fillId="0" borderId="54" xfId="1" applyNumberFormat="1" applyFont="1" applyFill="1" applyBorder="1" applyAlignment="1" applyProtection="1"/>
    <xf numFmtId="3" fontId="9" fillId="0" borderId="55" xfId="1" applyNumberFormat="1" applyFont="1" applyFill="1" applyBorder="1" applyAlignment="1" applyProtection="1"/>
    <xf numFmtId="3" fontId="9" fillId="0" borderId="56" xfId="1" applyNumberFormat="1" applyFont="1" applyFill="1" applyBorder="1" applyAlignment="1" applyProtection="1"/>
    <xf numFmtId="3" fontId="9" fillId="0" borderId="57" xfId="1" applyNumberFormat="1" applyFont="1" applyFill="1" applyBorder="1" applyAlignment="1" applyProtection="1"/>
    <xf numFmtId="49" fontId="8" fillId="0" borderId="44" xfId="1" applyNumberFormat="1" applyFont="1" applyFill="1" applyBorder="1" applyAlignment="1" applyProtection="1">
      <alignment horizontal="center"/>
    </xf>
    <xf numFmtId="1" fontId="4" fillId="0" borderId="45" xfId="1" applyFont="1" applyFill="1" applyBorder="1" applyAlignment="1" applyProtection="1">
      <alignment horizontal="left"/>
    </xf>
    <xf numFmtId="3" fontId="4" fillId="0" borderId="58" xfId="1" applyNumberFormat="1" applyFont="1" applyFill="1" applyBorder="1" applyAlignment="1" applyProtection="1"/>
    <xf numFmtId="10" fontId="4" fillId="0" borderId="58" xfId="1" applyNumberFormat="1" applyFont="1" applyFill="1" applyBorder="1" applyAlignment="1" applyProtection="1"/>
    <xf numFmtId="1" fontId="10" fillId="0" borderId="59" xfId="1" applyFont="1" applyFill="1" applyBorder="1" applyAlignment="1" applyProtection="1">
      <alignment horizontal="left"/>
    </xf>
    <xf numFmtId="3" fontId="10" fillId="0" borderId="60" xfId="1" applyNumberFormat="1" applyFont="1" applyFill="1" applyBorder="1" applyAlignment="1" applyProtection="1"/>
    <xf numFmtId="1" fontId="12" fillId="0" borderId="42" xfId="1" applyFont="1" applyFill="1" applyBorder="1" applyAlignment="1" applyProtection="1">
      <alignment horizontal="left" indent="1"/>
    </xf>
    <xf numFmtId="3" fontId="12" fillId="0" borderId="42" xfId="1" applyNumberFormat="1" applyFont="1" applyFill="1" applyBorder="1" applyAlignment="1" applyProtection="1"/>
    <xf numFmtId="10" fontId="12" fillId="0" borderId="43" xfId="1" applyNumberFormat="1" applyFont="1" applyFill="1" applyBorder="1" applyAlignment="1" applyProtection="1"/>
    <xf numFmtId="1" fontId="10" fillId="0" borderId="52" xfId="1" applyFont="1" applyFill="1" applyBorder="1" applyAlignment="1" applyProtection="1">
      <alignment horizontal="left"/>
    </xf>
    <xf numFmtId="3" fontId="10" fillId="0" borderId="39" xfId="1" applyNumberFormat="1" applyFont="1" applyFill="1" applyBorder="1" applyAlignment="1" applyProtection="1"/>
    <xf numFmtId="3" fontId="10" fillId="0" borderId="40" xfId="1" applyNumberFormat="1" applyFont="1" applyFill="1" applyBorder="1" applyAlignment="1" applyProtection="1"/>
    <xf numFmtId="10" fontId="10" fillId="0" borderId="40" xfId="1" applyNumberFormat="1" applyFont="1" applyFill="1" applyBorder="1" applyAlignment="1" applyProtection="1"/>
    <xf numFmtId="49" fontId="8" fillId="0" borderId="61" xfId="1" applyNumberFormat="1" applyFont="1" applyFill="1" applyBorder="1" applyAlignment="1" applyProtection="1">
      <alignment horizontal="center"/>
    </xf>
    <xf numFmtId="1" fontId="9" fillId="0" borderId="62" xfId="1" applyFont="1" applyFill="1" applyBorder="1" applyAlignment="1" applyProtection="1">
      <alignment horizontal="left"/>
    </xf>
    <xf numFmtId="10" fontId="9" fillId="0" borderId="63" xfId="3" applyNumberFormat="1" applyFont="1" applyFill="1" applyBorder="1" applyAlignment="1" applyProtection="1"/>
    <xf numFmtId="10" fontId="9" fillId="0" borderId="49" xfId="3" applyNumberFormat="1" applyFont="1" applyFill="1" applyBorder="1" applyAlignment="1" applyProtection="1"/>
    <xf numFmtId="1" fontId="15" fillId="0" borderId="0" xfId="1" applyFont="1"/>
    <xf numFmtId="1" fontId="3" fillId="4" borderId="0" xfId="1" applyFont="1" applyFill="1"/>
    <xf numFmtId="4" fontId="3" fillId="0" borderId="0" xfId="1" applyNumberFormat="1" applyFont="1"/>
    <xf numFmtId="1" fontId="16" fillId="5" borderId="64" xfId="1" applyFont="1" applyFill="1" applyBorder="1" applyAlignment="1" applyProtection="1">
      <alignment horizontal="center" vertical="center"/>
      <protection locked="0"/>
    </xf>
    <xf numFmtId="1" fontId="16" fillId="5" borderId="16" xfId="1" applyFont="1" applyFill="1" applyBorder="1" applyAlignment="1" applyProtection="1">
      <alignment horizontal="center" vertical="center"/>
      <protection locked="0"/>
    </xf>
    <xf numFmtId="1" fontId="16" fillId="5" borderId="4" xfId="1" applyNumberFormat="1" applyFont="1" applyFill="1" applyBorder="1" applyAlignment="1" applyProtection="1">
      <alignment horizontal="center" vertical="center"/>
      <protection locked="0"/>
    </xf>
    <xf numFmtId="1" fontId="4" fillId="5" borderId="1" xfId="1" applyFont="1" applyFill="1" applyBorder="1" applyAlignment="1" applyProtection="1"/>
    <xf numFmtId="1" fontId="4" fillId="5" borderId="16" xfId="1" applyFont="1" applyFill="1" applyBorder="1" applyAlignment="1" applyProtection="1"/>
    <xf numFmtId="165" fontId="4" fillId="5" borderId="16" xfId="1" applyNumberFormat="1" applyFont="1" applyFill="1" applyBorder="1" applyAlignment="1" applyProtection="1"/>
    <xf numFmtId="1" fontId="4" fillId="5" borderId="18" xfId="1" applyNumberFormat="1" applyFont="1" applyFill="1" applyBorder="1" applyAlignment="1" applyProtection="1"/>
    <xf numFmtId="3" fontId="12" fillId="0" borderId="53" xfId="1" applyNumberFormat="1" applyFont="1" applyFill="1" applyBorder="1" applyAlignment="1" applyProtection="1"/>
    <xf numFmtId="49" fontId="8" fillId="5" borderId="41" xfId="1" applyNumberFormat="1" applyFont="1" applyFill="1" applyBorder="1" applyAlignment="1" applyProtection="1">
      <alignment horizontal="center"/>
    </xf>
    <xf numFmtId="1" fontId="4" fillId="5" borderId="42" xfId="1" applyFont="1" applyFill="1" applyBorder="1" applyAlignment="1" applyProtection="1"/>
    <xf numFmtId="165" fontId="4" fillId="5" borderId="42" xfId="1" applyNumberFormat="1" applyFont="1" applyFill="1" applyBorder="1" applyAlignment="1" applyProtection="1"/>
    <xf numFmtId="1" fontId="4" fillId="5" borderId="43" xfId="1" applyNumberFormat="1" applyFont="1" applyFill="1" applyBorder="1" applyAlignment="1" applyProtection="1"/>
    <xf numFmtId="49" fontId="8" fillId="5" borderId="10" xfId="1" applyNumberFormat="1" applyFont="1" applyFill="1" applyBorder="1" applyAlignment="1" applyProtection="1">
      <alignment horizontal="center"/>
    </xf>
    <xf numFmtId="1" fontId="4" fillId="5" borderId="65" xfId="1" applyFont="1" applyFill="1" applyBorder="1" applyAlignment="1" applyProtection="1"/>
    <xf numFmtId="3" fontId="4" fillId="5" borderId="66" xfId="1" applyNumberFormat="1" applyFont="1" applyFill="1" applyBorder="1" applyAlignment="1" applyProtection="1"/>
    <xf numFmtId="1" fontId="3" fillId="0" borderId="5" xfId="1" applyFont="1" applyBorder="1"/>
    <xf numFmtId="1" fontId="8" fillId="5" borderId="15" xfId="1" applyFont="1" applyFill="1" applyBorder="1" applyAlignment="1" applyProtection="1">
      <alignment horizontal="center"/>
    </xf>
    <xf numFmtId="49" fontId="8" fillId="0" borderId="67" xfId="1" applyNumberFormat="1" applyFont="1" applyFill="1" applyBorder="1" applyAlignment="1" applyProtection="1">
      <alignment horizontal="center"/>
    </xf>
    <xf numFmtId="1" fontId="4" fillId="0" borderId="0" xfId="1" applyFont="1" applyFill="1" applyBorder="1" applyAlignment="1" applyProtection="1">
      <alignment horizontal="left"/>
    </xf>
    <xf numFmtId="165" fontId="9" fillId="0" borderId="68" xfId="1" applyNumberFormat="1" applyFont="1" applyFill="1" applyBorder="1" applyAlignment="1" applyProtection="1"/>
    <xf numFmtId="165" fontId="9" fillId="0" borderId="0" xfId="1" applyNumberFormat="1" applyFont="1" applyFill="1" applyBorder="1" applyAlignment="1" applyProtection="1"/>
    <xf numFmtId="1" fontId="9" fillId="0" borderId="69" xfId="1" applyNumberFormat="1" applyFont="1" applyFill="1" applyBorder="1" applyAlignment="1" applyProtection="1"/>
    <xf numFmtId="49" fontId="8" fillId="5" borderId="33" xfId="1" applyNumberFormat="1" applyFont="1" applyFill="1" applyBorder="1" applyAlignment="1" applyProtection="1">
      <alignment horizontal="center"/>
    </xf>
    <xf numFmtId="1" fontId="4" fillId="5" borderId="34" xfId="1" applyFont="1" applyFill="1" applyBorder="1" applyAlignment="1" applyProtection="1"/>
    <xf numFmtId="165" fontId="4" fillId="5" borderId="34" xfId="1" applyNumberFormat="1" applyFont="1" applyFill="1" applyBorder="1" applyAlignment="1" applyProtection="1"/>
    <xf numFmtId="1" fontId="4" fillId="5" borderId="53" xfId="1" applyNumberFormat="1" applyFont="1" applyFill="1" applyBorder="1" applyAlignment="1" applyProtection="1"/>
    <xf numFmtId="1" fontId="12" fillId="0" borderId="0" xfId="1" applyFont="1" applyFill="1" applyBorder="1" applyAlignment="1" applyProtection="1">
      <alignment horizontal="left" indent="1"/>
    </xf>
    <xf numFmtId="3" fontId="12" fillId="0" borderId="43" xfId="1" applyNumberFormat="1" applyFont="1" applyFill="1" applyBorder="1" applyAlignment="1" applyProtection="1"/>
    <xf numFmtId="49" fontId="8" fillId="5" borderId="61" xfId="1" applyNumberFormat="1" applyFont="1" applyFill="1" applyBorder="1" applyAlignment="1" applyProtection="1">
      <alignment horizontal="center"/>
    </xf>
    <xf numFmtId="1" fontId="4" fillId="5" borderId="70" xfId="1" applyFont="1" applyFill="1" applyBorder="1" applyAlignment="1" applyProtection="1"/>
    <xf numFmtId="3" fontId="4" fillId="5" borderId="12" xfId="1" applyNumberFormat="1" applyFont="1" applyFill="1" applyBorder="1" applyAlignment="1" applyProtection="1"/>
    <xf numFmtId="3" fontId="4" fillId="5" borderId="65" xfId="1" applyNumberFormat="1" applyFont="1" applyFill="1" applyBorder="1" applyAlignment="1" applyProtection="1"/>
    <xf numFmtId="3" fontId="4" fillId="5" borderId="14" xfId="1" applyNumberFormat="1" applyFont="1" applyFill="1" applyBorder="1" applyAlignment="1" applyProtection="1"/>
    <xf numFmtId="0" fontId="17" fillId="0" borderId="0" xfId="4"/>
    <xf numFmtId="0" fontId="20" fillId="0" borderId="76" xfId="4" quotePrefix="1" applyFont="1" applyFill="1" applyBorder="1" applyAlignment="1" applyProtection="1">
      <alignment horizontal="center"/>
    </xf>
    <xf numFmtId="0" fontId="21" fillId="0" borderId="66" xfId="4" applyFont="1" applyFill="1" applyBorder="1" applyAlignment="1" applyProtection="1">
      <alignment horizontal="center"/>
    </xf>
    <xf numFmtId="0" fontId="21" fillId="0" borderId="79" xfId="4" applyFont="1" applyFill="1" applyBorder="1" applyAlignment="1" applyProtection="1">
      <alignment horizontal="center"/>
    </xf>
    <xf numFmtId="0" fontId="20" fillId="0" borderId="80" xfId="4" applyFont="1" applyFill="1" applyBorder="1" applyAlignment="1" applyProtection="1">
      <alignment horizontal="center"/>
    </xf>
    <xf numFmtId="0" fontId="21" fillId="0" borderId="10" xfId="4" applyFont="1" applyFill="1" applyBorder="1" applyAlignment="1" applyProtection="1">
      <alignment horizontal="center"/>
    </xf>
    <xf numFmtId="0" fontId="21" fillId="0" borderId="81" xfId="4" applyFont="1" applyFill="1" applyBorder="1" applyAlignment="1" applyProtection="1">
      <alignment horizontal="center"/>
    </xf>
    <xf numFmtId="0" fontId="21" fillId="0" borderId="1" xfId="4" applyFont="1" applyFill="1" applyBorder="1" applyAlignment="1" applyProtection="1">
      <alignment horizontal="left" indent="1"/>
    </xf>
    <xf numFmtId="3" fontId="22" fillId="0" borderId="3" xfId="4" applyNumberFormat="1" applyFont="1" applyFill="1" applyBorder="1" applyProtection="1"/>
    <xf numFmtId="3" fontId="21" fillId="0" borderId="82" xfId="4" applyNumberFormat="1" applyFont="1" applyFill="1" applyBorder="1" applyProtection="1"/>
    <xf numFmtId="10" fontId="21" fillId="0" borderId="83" xfId="4" applyNumberFormat="1" applyFont="1" applyFill="1" applyBorder="1" applyProtection="1"/>
    <xf numFmtId="3" fontId="22" fillId="0" borderId="82" xfId="4" applyNumberFormat="1" applyFont="1" applyFill="1" applyBorder="1" applyProtection="1"/>
    <xf numFmtId="3" fontId="21" fillId="0" borderId="3" xfId="4" applyNumberFormat="1" applyFont="1" applyFill="1" applyBorder="1" applyProtection="1"/>
    <xf numFmtId="3" fontId="21" fillId="4" borderId="3" xfId="4" applyNumberFormat="1" applyFont="1" applyFill="1" applyBorder="1" applyProtection="1"/>
    <xf numFmtId="3" fontId="21" fillId="4" borderId="82" xfId="4" applyNumberFormat="1" applyFont="1" applyFill="1" applyBorder="1" applyProtection="1"/>
    <xf numFmtId="3" fontId="21" fillId="4" borderId="1" xfId="4" applyNumberFormat="1" applyFont="1" applyFill="1" applyBorder="1" applyProtection="1"/>
    <xf numFmtId="3" fontId="21" fillId="4" borderId="84" xfId="4" applyNumberFormat="1" applyFont="1" applyFill="1" applyBorder="1" applyProtection="1"/>
    <xf numFmtId="0" fontId="21" fillId="0" borderId="22" xfId="4" applyFont="1" applyFill="1" applyBorder="1" applyAlignment="1" applyProtection="1">
      <alignment horizontal="left" indent="1"/>
    </xf>
    <xf numFmtId="3" fontId="21" fillId="0" borderId="24" xfId="4" applyNumberFormat="1" applyFont="1" applyFill="1" applyBorder="1" applyProtection="1"/>
    <xf numFmtId="3" fontId="21" fillId="0" borderId="85" xfId="4" applyNumberFormat="1" applyFont="1" applyFill="1" applyBorder="1" applyProtection="1"/>
    <xf numFmtId="10" fontId="21" fillId="0" borderId="86" xfId="4" applyNumberFormat="1" applyFont="1" applyFill="1" applyBorder="1" applyProtection="1"/>
    <xf numFmtId="3" fontId="22" fillId="0" borderId="24" xfId="4" applyNumberFormat="1" applyFont="1" applyFill="1" applyBorder="1" applyProtection="1"/>
    <xf numFmtId="3" fontId="22" fillId="0" borderId="85" xfId="4" applyNumberFormat="1" applyFont="1" applyFill="1" applyBorder="1" applyProtection="1"/>
    <xf numFmtId="3" fontId="21" fillId="4" borderId="24" xfId="4" applyNumberFormat="1" applyFont="1" applyFill="1" applyBorder="1" applyProtection="1"/>
    <xf numFmtId="3" fontId="21" fillId="4" borderId="22" xfId="4" applyNumberFormat="1" applyFont="1" applyFill="1" applyBorder="1" applyProtection="1"/>
    <xf numFmtId="3" fontId="21" fillId="0" borderId="87" xfId="4" applyNumberFormat="1" applyFont="1" applyFill="1" applyBorder="1" applyProtection="1"/>
    <xf numFmtId="0" fontId="21" fillId="0" borderId="5" xfId="4" applyFont="1" applyFill="1" applyBorder="1" applyAlignment="1" applyProtection="1">
      <alignment horizontal="left" indent="1"/>
    </xf>
    <xf numFmtId="3" fontId="21" fillId="0" borderId="88" xfId="4" applyNumberFormat="1" applyFont="1" applyFill="1" applyBorder="1" applyProtection="1"/>
    <xf numFmtId="10" fontId="21" fillId="0" borderId="89" xfId="4" applyNumberFormat="1" applyFont="1" applyFill="1" applyBorder="1" applyProtection="1"/>
    <xf numFmtId="3" fontId="22" fillId="0" borderId="20" xfId="4" applyNumberFormat="1" applyFont="1" applyFill="1" applyBorder="1" applyProtection="1"/>
    <xf numFmtId="3" fontId="22" fillId="0" borderId="88" xfId="4" applyNumberFormat="1" applyFont="1" applyFill="1" applyBorder="1" applyProtection="1"/>
    <xf numFmtId="3" fontId="21" fillId="0" borderId="20" xfId="4" applyNumberFormat="1" applyFont="1" applyFill="1" applyBorder="1" applyProtection="1"/>
    <xf numFmtId="3" fontId="21" fillId="4" borderId="20" xfId="4" applyNumberFormat="1" applyFont="1" applyFill="1" applyBorder="1" applyProtection="1"/>
    <xf numFmtId="3" fontId="21" fillId="4" borderId="5" xfId="4" applyNumberFormat="1" applyFont="1" applyFill="1" applyBorder="1" applyProtection="1"/>
    <xf numFmtId="3" fontId="21" fillId="0" borderId="90" xfId="4" applyNumberFormat="1" applyFont="1" applyFill="1" applyBorder="1" applyProtection="1"/>
    <xf numFmtId="3" fontId="21" fillId="0" borderId="22" xfId="4" applyNumberFormat="1" applyFont="1" applyFill="1" applyBorder="1" applyProtection="1"/>
    <xf numFmtId="3" fontId="22" fillId="4" borderId="24" xfId="4" applyNumberFormat="1" applyFont="1" applyFill="1" applyBorder="1" applyProtection="1"/>
    <xf numFmtId="3" fontId="22" fillId="0" borderId="22" xfId="4" applyNumberFormat="1" applyFont="1" applyFill="1" applyBorder="1" applyProtection="1"/>
    <xf numFmtId="3" fontId="22" fillId="4" borderId="24" xfId="4" applyNumberFormat="1" applyFont="1" applyFill="1" applyBorder="1" applyAlignment="1" applyProtection="1">
      <alignment horizontal="right"/>
    </xf>
    <xf numFmtId="3" fontId="21" fillId="4" borderId="85" xfId="4" applyNumberFormat="1" applyFont="1" applyFill="1" applyBorder="1" applyProtection="1"/>
    <xf numFmtId="3" fontId="21" fillId="4" borderId="87" xfId="4" applyNumberFormat="1" applyFont="1" applyFill="1" applyBorder="1" applyProtection="1"/>
    <xf numFmtId="3" fontId="21" fillId="0" borderId="91" xfId="4" applyNumberFormat="1" applyFont="1" applyFill="1" applyBorder="1" applyProtection="1"/>
    <xf numFmtId="0" fontId="18" fillId="6" borderId="10" xfId="4" applyFont="1" applyFill="1" applyBorder="1" applyAlignment="1" applyProtection="1"/>
    <xf numFmtId="3" fontId="23" fillId="6" borderId="66" xfId="4" applyNumberFormat="1" applyFont="1" applyFill="1" applyBorder="1" applyProtection="1"/>
    <xf numFmtId="3" fontId="23" fillId="6" borderId="79" xfId="4" applyNumberFormat="1" applyFont="1" applyFill="1" applyBorder="1" applyProtection="1"/>
    <xf numFmtId="10" fontId="23" fillId="6" borderId="80" xfId="4" applyNumberFormat="1" applyFont="1" applyFill="1" applyBorder="1" applyProtection="1"/>
    <xf numFmtId="3" fontId="23" fillId="6" borderId="10" xfId="4" applyNumberFormat="1" applyFont="1" applyFill="1" applyBorder="1" applyProtection="1"/>
    <xf numFmtId="3" fontId="23" fillId="6" borderId="81" xfId="4" applyNumberFormat="1" applyFont="1" applyFill="1" applyBorder="1" applyProtection="1"/>
    <xf numFmtId="3" fontId="20" fillId="0" borderId="3" xfId="4" applyNumberFormat="1" applyFont="1" applyFill="1" applyBorder="1" applyProtection="1"/>
    <xf numFmtId="3" fontId="20" fillId="0" borderId="82" xfId="4" applyNumberFormat="1" applyFont="1" applyFill="1" applyBorder="1" applyProtection="1"/>
    <xf numFmtId="10" fontId="20" fillId="0" borderId="83" xfId="4" applyNumberFormat="1" applyFont="1" applyFill="1" applyBorder="1" applyProtection="1"/>
    <xf numFmtId="3" fontId="24" fillId="0" borderId="3" xfId="4" applyNumberFormat="1" applyFont="1" applyFill="1" applyBorder="1" applyProtection="1"/>
    <xf numFmtId="3" fontId="24" fillId="0" borderId="82" xfId="4" applyNumberFormat="1" applyFont="1" applyFill="1" applyBorder="1" applyProtection="1"/>
    <xf numFmtId="3" fontId="20" fillId="4" borderId="3" xfId="4" applyNumberFormat="1" applyFont="1" applyFill="1" applyBorder="1" applyProtection="1"/>
    <xf numFmtId="3" fontId="20" fillId="4" borderId="82" xfId="4" applyNumberFormat="1" applyFont="1" applyFill="1" applyBorder="1" applyProtection="1"/>
    <xf numFmtId="3" fontId="20" fillId="4" borderId="1" xfId="4" applyNumberFormat="1" applyFont="1" applyFill="1" applyBorder="1" applyProtection="1"/>
    <xf numFmtId="3" fontId="20" fillId="4" borderId="84" xfId="4" applyNumberFormat="1" applyFont="1" applyFill="1" applyBorder="1" applyProtection="1"/>
    <xf numFmtId="3" fontId="24" fillId="0" borderId="24" xfId="4" applyNumberFormat="1" applyFont="1" applyFill="1" applyBorder="1" applyProtection="1"/>
    <xf numFmtId="3" fontId="24" fillId="0" borderId="85" xfId="4" applyNumberFormat="1" applyFont="1" applyFill="1" applyBorder="1" applyProtection="1"/>
    <xf numFmtId="3" fontId="20" fillId="0" borderId="20" xfId="4" applyNumberFormat="1" applyFont="1" applyFill="1" applyBorder="1" applyProtection="1"/>
    <xf numFmtId="3" fontId="20" fillId="0" borderId="88" xfId="4" applyNumberFormat="1" applyFont="1" applyFill="1" applyBorder="1" applyProtection="1"/>
    <xf numFmtId="10" fontId="20" fillId="0" borderId="89" xfId="4" applyNumberFormat="1" applyFont="1" applyFill="1" applyBorder="1" applyProtection="1"/>
    <xf numFmtId="3" fontId="20" fillId="4" borderId="20" xfId="4" applyNumberFormat="1" applyFont="1" applyFill="1" applyBorder="1" applyProtection="1"/>
    <xf numFmtId="3" fontId="24" fillId="0" borderId="20" xfId="4" applyNumberFormat="1" applyFont="1" applyFill="1" applyBorder="1" applyProtection="1"/>
    <xf numFmtId="3" fontId="20" fillId="0" borderId="5" xfId="4" applyNumberFormat="1" applyFont="1" applyFill="1" applyBorder="1" applyProtection="1"/>
    <xf numFmtId="3" fontId="20" fillId="0" borderId="90" xfId="4" applyNumberFormat="1" applyFont="1" applyFill="1" applyBorder="1" applyProtection="1"/>
    <xf numFmtId="0" fontId="20" fillId="0" borderId="22" xfId="4" applyFont="1" applyFill="1" applyBorder="1" applyAlignment="1" applyProtection="1">
      <alignment horizontal="left" indent="1"/>
    </xf>
    <xf numFmtId="3" fontId="20" fillId="0" borderId="85" xfId="4" applyNumberFormat="1" applyFont="1" applyFill="1" applyBorder="1" applyProtection="1"/>
    <xf numFmtId="10" fontId="20" fillId="0" borderId="86" xfId="4" applyNumberFormat="1" applyFont="1" applyFill="1" applyBorder="1" applyProtection="1"/>
    <xf numFmtId="3" fontId="20" fillId="0" borderId="24" xfId="4" applyNumberFormat="1" applyFont="1" applyFill="1" applyBorder="1" applyProtection="1"/>
    <xf numFmtId="3" fontId="20" fillId="0" borderId="22" xfId="4" applyNumberFormat="1" applyFont="1" applyFill="1" applyBorder="1" applyProtection="1"/>
    <xf numFmtId="3" fontId="20" fillId="0" borderId="87" xfId="4" applyNumberFormat="1" applyFont="1" applyFill="1" applyBorder="1" applyProtection="1"/>
    <xf numFmtId="3" fontId="20" fillId="0" borderId="39" xfId="4" applyNumberFormat="1" applyFont="1" applyFill="1" applyBorder="1" applyProtection="1"/>
    <xf numFmtId="3" fontId="20" fillId="0" borderId="85" xfId="4" applyNumberFormat="1" applyFont="1" applyFill="1" applyBorder="1" applyAlignment="1" applyProtection="1">
      <alignment horizontal="right"/>
    </xf>
    <xf numFmtId="0" fontId="18" fillId="6" borderId="92" xfId="4" applyFont="1" applyFill="1" applyBorder="1" applyAlignment="1" applyProtection="1"/>
    <xf numFmtId="3" fontId="23" fillId="6" borderId="93" xfId="4" applyNumberFormat="1" applyFont="1" applyFill="1" applyBorder="1" applyProtection="1"/>
    <xf numFmtId="3" fontId="23" fillId="6" borderId="94" xfId="4" applyNumberFormat="1" applyFont="1" applyFill="1" applyBorder="1" applyProtection="1"/>
    <xf numFmtId="10" fontId="23" fillId="6" borderId="95" xfId="4" applyNumberFormat="1" applyFont="1" applyFill="1" applyBorder="1" applyProtection="1"/>
    <xf numFmtId="3" fontId="17" fillId="0" borderId="0" xfId="4" applyNumberFormat="1"/>
    <xf numFmtId="0" fontId="17" fillId="0" borderId="0" xfId="5"/>
    <xf numFmtId="164" fontId="3" fillId="0" borderId="0" xfId="2" applyFont="1"/>
    <xf numFmtId="0" fontId="17" fillId="0" borderId="5" xfId="5" applyBorder="1"/>
    <xf numFmtId="0" fontId="3" fillId="0" borderId="0" xfId="4" applyFont="1"/>
    <xf numFmtId="0" fontId="6" fillId="6" borderId="3" xfId="4" applyFont="1" applyFill="1" applyBorder="1" applyAlignment="1" applyProtection="1">
      <alignment horizontal="center" vertical="center"/>
      <protection locked="0"/>
    </xf>
    <xf numFmtId="1" fontId="6" fillId="6" borderId="101" xfId="4" applyNumberFormat="1" applyFont="1" applyFill="1" applyBorder="1" applyAlignment="1" applyProtection="1">
      <alignment horizontal="center" vertical="center"/>
      <protection locked="0"/>
    </xf>
    <xf numFmtId="0" fontId="4" fillId="0" borderId="56" xfId="4" applyFont="1" applyFill="1" applyBorder="1" applyAlignment="1" applyProtection="1">
      <alignment horizontal="center"/>
    </xf>
    <xf numFmtId="0" fontId="4" fillId="0" borderId="9" xfId="4" applyFont="1" applyFill="1" applyBorder="1" applyAlignment="1" applyProtection="1">
      <alignment horizontal="center"/>
    </xf>
    <xf numFmtId="0" fontId="7" fillId="0" borderId="12" xfId="4" applyFont="1" applyFill="1" applyBorder="1" applyAlignment="1" applyProtection="1">
      <alignment horizontal="center"/>
    </xf>
    <xf numFmtId="0" fontId="7" fillId="0" borderId="20" xfId="4" applyFont="1" applyFill="1" applyBorder="1" applyAlignment="1" applyProtection="1">
      <alignment horizontal="center"/>
    </xf>
    <xf numFmtId="0" fontId="7" fillId="0" borderId="14" xfId="4" applyFont="1" applyFill="1" applyBorder="1" applyAlignment="1" applyProtection="1">
      <alignment horizontal="center"/>
    </xf>
    <xf numFmtId="0" fontId="11" fillId="6" borderId="92" xfId="4" applyFont="1" applyFill="1" applyBorder="1" applyAlignment="1" applyProtection="1"/>
    <xf numFmtId="3" fontId="10" fillId="6" borderId="93" xfId="4" applyNumberFormat="1" applyFont="1" applyFill="1" applyBorder="1" applyProtection="1"/>
    <xf numFmtId="3" fontId="10" fillId="6" borderId="99" xfId="4" applyNumberFormat="1" applyFont="1" applyFill="1" applyBorder="1" applyProtection="1"/>
    <xf numFmtId="0" fontId="3" fillId="0" borderId="71" xfId="4" applyFont="1" applyFill="1" applyBorder="1" applyAlignment="1" applyProtection="1">
      <alignment horizontal="left" indent="1"/>
    </xf>
    <xf numFmtId="3" fontId="9" fillId="0" borderId="102" xfId="4" applyNumberFormat="1" applyFont="1" applyFill="1" applyBorder="1" applyProtection="1"/>
    <xf numFmtId="3" fontId="9" fillId="0" borderId="101" xfId="4" applyNumberFormat="1" applyFont="1" applyFill="1" applyBorder="1" applyProtection="1"/>
    <xf numFmtId="0" fontId="3" fillId="0" borderId="103" xfId="4" applyFont="1" applyFill="1" applyBorder="1" applyAlignment="1" applyProtection="1">
      <alignment horizontal="left" indent="1"/>
    </xf>
    <xf numFmtId="3" fontId="9" fillId="0" borderId="7" xfId="4" applyNumberFormat="1" applyFont="1" applyFill="1" applyBorder="1" applyProtection="1"/>
    <xf numFmtId="3" fontId="9" fillId="0" borderId="104" xfId="4" applyNumberFormat="1" applyFont="1" applyFill="1" applyBorder="1" applyProtection="1"/>
    <xf numFmtId="0" fontId="3" fillId="0" borderId="22" xfId="4" applyFont="1" applyFill="1" applyBorder="1" applyAlignment="1" applyProtection="1">
      <alignment horizontal="left" indent="1"/>
    </xf>
    <xf numFmtId="3" fontId="9" fillId="0" borderId="57" xfId="4" applyNumberFormat="1" applyFont="1" applyFill="1" applyBorder="1" applyProtection="1"/>
    <xf numFmtId="3" fontId="9" fillId="0" borderId="51" xfId="4" applyNumberFormat="1" applyFont="1" applyFill="1" applyBorder="1" applyProtection="1"/>
    <xf numFmtId="0" fontId="4" fillId="6" borderId="10" xfId="4" applyFont="1" applyFill="1" applyBorder="1" applyAlignment="1" applyProtection="1"/>
    <xf numFmtId="3" fontId="4" fillId="6" borderId="48" xfId="4" applyNumberFormat="1" applyFont="1" applyFill="1" applyBorder="1" applyAlignment="1" applyProtection="1"/>
    <xf numFmtId="3" fontId="4" fillId="6" borderId="49" xfId="4" applyNumberFormat="1" applyFont="1" applyFill="1" applyBorder="1" applyProtection="1"/>
    <xf numFmtId="3" fontId="9" fillId="0" borderId="24" xfId="4" applyNumberFormat="1" applyFont="1" applyFill="1" applyBorder="1" applyProtection="1"/>
    <xf numFmtId="3" fontId="9" fillId="0" borderId="4" xfId="4" applyNumberFormat="1" applyFont="1" applyFill="1" applyBorder="1" applyProtection="1"/>
    <xf numFmtId="3" fontId="9" fillId="0" borderId="40" xfId="4" applyNumberFormat="1" applyFont="1" applyFill="1" applyBorder="1" applyProtection="1"/>
    <xf numFmtId="3" fontId="4" fillId="6" borderId="66" xfId="4" applyNumberFormat="1" applyFont="1" applyFill="1" applyBorder="1" applyProtection="1"/>
    <xf numFmtId="3" fontId="4" fillId="6" borderId="14" xfId="4" applyNumberFormat="1" applyFont="1" applyFill="1" applyBorder="1" applyProtection="1"/>
    <xf numFmtId="1" fontId="17" fillId="0" borderId="0" xfId="4" applyNumberFormat="1"/>
    <xf numFmtId="0" fontId="26" fillId="0" borderId="12" xfId="4" applyFont="1" applyFill="1" applyBorder="1" applyAlignment="1" applyProtection="1">
      <alignment horizontal="center"/>
    </xf>
    <xf numFmtId="0" fontId="26" fillId="0" borderId="66" xfId="4" applyFont="1" applyFill="1" applyBorder="1" applyAlignment="1" applyProtection="1">
      <alignment horizontal="center"/>
    </xf>
    <xf numFmtId="0" fontId="26" fillId="0" borderId="14" xfId="4" applyFont="1" applyFill="1" applyBorder="1" applyAlignment="1" applyProtection="1">
      <alignment horizontal="center"/>
    </xf>
    <xf numFmtId="0" fontId="17" fillId="0" borderId="51" xfId="4" applyBorder="1"/>
    <xf numFmtId="166" fontId="4" fillId="2" borderId="65" xfId="2" applyNumberFormat="1" applyFont="1" applyFill="1" applyBorder="1" applyProtection="1"/>
    <xf numFmtId="10" fontId="4" fillId="2" borderId="105" xfId="2" applyNumberFormat="1" applyFont="1" applyFill="1" applyBorder="1" applyProtection="1"/>
    <xf numFmtId="0" fontId="3" fillId="0" borderId="2" xfId="4" applyFont="1" applyFill="1" applyBorder="1" applyAlignment="1" applyProtection="1">
      <alignment horizontal="left" indent="1"/>
    </xf>
    <xf numFmtId="10" fontId="9" fillId="0" borderId="101" xfId="4" applyNumberFormat="1" applyFont="1" applyFill="1" applyBorder="1" applyProtection="1"/>
    <xf numFmtId="0" fontId="3" fillId="0" borderId="106" xfId="4" applyFont="1" applyFill="1" applyBorder="1" applyAlignment="1" applyProtection="1">
      <alignment horizontal="left" indent="1"/>
    </xf>
    <xf numFmtId="10" fontId="9" fillId="0" borderId="104" xfId="4" applyNumberFormat="1" applyFont="1" applyFill="1" applyBorder="1" applyProtection="1"/>
    <xf numFmtId="0" fontId="3" fillId="0" borderId="23" xfId="4" applyFont="1" applyFill="1" applyBorder="1" applyAlignment="1" applyProtection="1">
      <alignment horizontal="left" indent="1"/>
    </xf>
    <xf numFmtId="10" fontId="9" fillId="0" borderId="51" xfId="4" applyNumberFormat="1" applyFont="1" applyFill="1" applyBorder="1" applyProtection="1"/>
    <xf numFmtId="10" fontId="4" fillId="2" borderId="47" xfId="2" applyNumberFormat="1" applyFont="1" applyFill="1" applyBorder="1" applyProtection="1"/>
    <xf numFmtId="0" fontId="17" fillId="0" borderId="5" xfId="4" applyBorder="1"/>
    <xf numFmtId="10" fontId="9" fillId="0" borderId="4" xfId="4" applyNumberFormat="1" applyFont="1" applyFill="1" applyBorder="1" applyProtection="1"/>
    <xf numFmtId="10" fontId="9" fillId="0" borderId="40" xfId="4" applyNumberFormat="1" applyFont="1" applyFill="1" applyBorder="1" applyProtection="1"/>
    <xf numFmtId="10" fontId="4" fillId="2" borderId="65" xfId="2" applyNumberFormat="1" applyFont="1" applyFill="1" applyBorder="1" applyProtection="1"/>
    <xf numFmtId="10" fontId="4" fillId="2" borderId="107" xfId="2" applyNumberFormat="1" applyFont="1" applyFill="1" applyBorder="1" applyProtection="1"/>
    <xf numFmtId="166" fontId="17" fillId="0" borderId="0" xfId="4" applyNumberFormat="1"/>
    <xf numFmtId="164" fontId="13" fillId="0" borderId="0" xfId="6" applyFont="1"/>
    <xf numFmtId="49" fontId="13" fillId="0" borderId="0" xfId="6" applyNumberFormat="1" applyFont="1"/>
    <xf numFmtId="164" fontId="11" fillId="0" borderId="0" xfId="6" applyFont="1" applyAlignment="1"/>
    <xf numFmtId="164" fontId="13" fillId="0" borderId="0" xfId="6" applyFont="1" applyAlignment="1"/>
    <xf numFmtId="49" fontId="13" fillId="0" borderId="65" xfId="6" applyNumberFormat="1" applyFont="1" applyBorder="1"/>
    <xf numFmtId="164" fontId="13" fillId="0" borderId="65" xfId="6" applyFont="1" applyBorder="1"/>
    <xf numFmtId="164" fontId="13" fillId="0" borderId="0" xfId="6" applyFont="1" applyBorder="1"/>
    <xf numFmtId="164" fontId="13" fillId="0" borderId="51" xfId="6" applyFont="1" applyBorder="1"/>
    <xf numFmtId="164" fontId="29" fillId="6" borderId="108" xfId="6" applyFont="1" applyFill="1" applyBorder="1" applyAlignment="1">
      <alignment horizontal="center" vertical="center"/>
    </xf>
    <xf numFmtId="164" fontId="29" fillId="6" borderId="109" xfId="6" applyFont="1" applyFill="1" applyBorder="1" applyAlignment="1">
      <alignment horizontal="center" vertical="center"/>
    </xf>
    <xf numFmtId="164" fontId="29" fillId="6" borderId="110" xfId="6" applyFont="1" applyFill="1" applyBorder="1" applyAlignment="1">
      <alignment horizontal="center" vertical="center"/>
    </xf>
    <xf numFmtId="1" fontId="29" fillId="6" borderId="111" xfId="6" applyNumberFormat="1" applyFont="1" applyFill="1" applyBorder="1" applyAlignment="1">
      <alignment horizontal="center" vertical="center"/>
    </xf>
    <xf numFmtId="164" fontId="29" fillId="0" borderId="0" xfId="6" applyFont="1" applyBorder="1" applyAlignment="1">
      <alignment horizontal="center" vertical="center"/>
    </xf>
    <xf numFmtId="49" fontId="29" fillId="0" borderId="0" xfId="6" applyNumberFormat="1" applyFont="1" applyBorder="1" applyAlignment="1">
      <alignment horizontal="center" vertical="center"/>
    </xf>
    <xf numFmtId="164" fontId="31" fillId="0" borderId="11" xfId="6" applyFont="1" applyBorder="1" applyAlignment="1">
      <alignment horizontal="center" vertical="center"/>
    </xf>
    <xf numFmtId="164" fontId="31" fillId="0" borderId="112" xfId="6" applyFont="1" applyBorder="1" applyAlignment="1">
      <alignment horizontal="center" vertical="center"/>
    </xf>
    <xf numFmtId="164" fontId="13" fillId="0" borderId="5" xfId="6" applyFont="1" applyBorder="1"/>
    <xf numFmtId="164" fontId="11" fillId="0" borderId="0" xfId="6" applyFont="1" applyBorder="1" applyAlignment="1">
      <alignment horizontal="center" vertical="center"/>
    </xf>
    <xf numFmtId="49" fontId="12" fillId="0" borderId="15" xfId="6" applyNumberFormat="1" applyFont="1" applyFill="1" applyBorder="1" applyAlignment="1" applyProtection="1">
      <alignment horizontal="left" vertical="center" indent="1"/>
    </xf>
    <xf numFmtId="164" fontId="12" fillId="0" borderId="16" xfId="6" applyFont="1" applyFill="1" applyBorder="1" applyAlignment="1" applyProtection="1">
      <alignment horizontal="left" vertical="center"/>
    </xf>
    <xf numFmtId="166" fontId="13" fillId="0" borderId="64" xfId="6" applyNumberFormat="1" applyFont="1" applyBorder="1" applyAlignment="1">
      <alignment horizontal="right" vertical="center"/>
    </xf>
    <xf numFmtId="166" fontId="13" fillId="0" borderId="74" xfId="6" applyNumberFormat="1" applyFont="1" applyBorder="1" applyAlignment="1">
      <alignment horizontal="right" vertical="center"/>
    </xf>
    <xf numFmtId="166" fontId="13" fillId="0" borderId="18" xfId="6" applyNumberFormat="1" applyFont="1" applyBorder="1" applyAlignment="1">
      <alignment horizontal="right" vertical="center"/>
    </xf>
    <xf numFmtId="10" fontId="13" fillId="0" borderId="0" xfId="7" applyNumberFormat="1" applyFont="1"/>
    <xf numFmtId="3" fontId="11" fillId="0" borderId="0" xfId="6" applyNumberFormat="1" applyFont="1" applyBorder="1" applyAlignment="1">
      <alignment horizontal="center" vertical="center"/>
    </xf>
    <xf numFmtId="49" fontId="12" fillId="0" borderId="5" xfId="6" applyNumberFormat="1" applyFont="1" applyFill="1" applyBorder="1" applyAlignment="1" applyProtection="1">
      <alignment horizontal="left" vertical="center" indent="1"/>
    </xf>
    <xf numFmtId="164" fontId="12" fillId="0" borderId="23" xfId="6" applyFont="1" applyFill="1" applyBorder="1" applyAlignment="1" applyProtection="1">
      <alignment horizontal="left" vertical="center"/>
    </xf>
    <xf numFmtId="166" fontId="13" fillId="0" borderId="57" xfId="6" applyNumberFormat="1" applyFont="1" applyBorder="1" applyAlignment="1">
      <alignment horizontal="right" vertical="center"/>
    </xf>
    <xf numFmtId="166" fontId="13" fillId="0" borderId="106" xfId="6" applyNumberFormat="1" applyFont="1" applyBorder="1" applyAlignment="1">
      <alignment horizontal="right" vertical="center"/>
    </xf>
    <xf numFmtId="166" fontId="13" fillId="0" borderId="104" xfId="6" applyNumberFormat="1" applyFont="1" applyBorder="1" applyAlignment="1">
      <alignment horizontal="right" vertical="center"/>
    </xf>
    <xf numFmtId="49" fontId="12" fillId="0" borderId="38" xfId="6" applyNumberFormat="1" applyFont="1" applyFill="1" applyBorder="1" applyAlignment="1" applyProtection="1">
      <alignment horizontal="left" vertical="center" indent="1"/>
    </xf>
    <xf numFmtId="49" fontId="10" fillId="6" borderId="61" xfId="6" applyNumberFormat="1" applyFont="1" applyFill="1" applyBorder="1" applyAlignment="1" applyProtection="1">
      <alignment horizontal="center" vertical="center"/>
    </xf>
    <xf numFmtId="164" fontId="10" fillId="6" borderId="11" xfId="6" applyFont="1" applyFill="1" applyBorder="1" applyAlignment="1" applyProtection="1">
      <alignment vertical="center"/>
    </xf>
    <xf numFmtId="166" fontId="11" fillId="6" borderId="12" xfId="6" applyNumberFormat="1" applyFont="1" applyFill="1" applyBorder="1" applyAlignment="1">
      <alignment horizontal="right" vertical="center"/>
    </xf>
    <xf numFmtId="166" fontId="11" fillId="6" borderId="11" xfId="6" applyNumberFormat="1" applyFont="1" applyFill="1" applyBorder="1" applyAlignment="1">
      <alignment horizontal="right" vertical="center"/>
    </xf>
    <xf numFmtId="166" fontId="11" fillId="6" borderId="112" xfId="6" applyNumberFormat="1" applyFont="1" applyFill="1" applyBorder="1" applyAlignment="1">
      <alignment horizontal="right" vertical="center"/>
    </xf>
    <xf numFmtId="3" fontId="11" fillId="4" borderId="0" xfId="6" applyNumberFormat="1" applyFont="1" applyFill="1" applyBorder="1" applyAlignment="1">
      <alignment horizontal="center" vertical="center"/>
    </xf>
    <xf numFmtId="49" fontId="10" fillId="6" borderId="38" xfId="6" applyNumberFormat="1" applyFont="1" applyFill="1" applyBorder="1" applyAlignment="1" applyProtection="1">
      <alignment horizontal="center" vertical="center"/>
    </xf>
    <xf numFmtId="164" fontId="10" fillId="6" borderId="6" xfId="6" applyFont="1" applyFill="1" applyBorder="1" applyAlignment="1" applyProtection="1">
      <alignment vertical="center"/>
    </xf>
    <xf numFmtId="166" fontId="11" fillId="6" borderId="113" xfId="6" applyNumberFormat="1" applyFont="1" applyFill="1" applyBorder="1" applyAlignment="1">
      <alignment horizontal="right" vertical="center"/>
    </xf>
    <xf numFmtId="166" fontId="11" fillId="6" borderId="6" xfId="6" applyNumberFormat="1" applyFont="1" applyFill="1" applyBorder="1" applyAlignment="1">
      <alignment horizontal="right" vertical="center"/>
    </xf>
    <xf numFmtId="166" fontId="11" fillId="6" borderId="51" xfId="6" applyNumberFormat="1" applyFont="1" applyFill="1" applyBorder="1" applyAlignment="1">
      <alignment horizontal="right" vertical="center"/>
    </xf>
    <xf numFmtId="49" fontId="10" fillId="6" borderId="92" xfId="6" applyNumberFormat="1" applyFont="1" applyFill="1" applyBorder="1" applyAlignment="1" applyProtection="1">
      <alignment horizontal="center" vertical="center"/>
    </xf>
    <xf numFmtId="164" fontId="10" fillId="6" borderId="114" xfId="6" applyFont="1" applyFill="1" applyBorder="1" applyAlignment="1" applyProtection="1">
      <alignment vertical="center"/>
    </xf>
    <xf numFmtId="166" fontId="11" fillId="6" borderId="115" xfId="6" applyNumberFormat="1" applyFont="1" applyFill="1" applyBorder="1" applyAlignment="1">
      <alignment horizontal="right" vertical="center"/>
    </xf>
    <xf numFmtId="166" fontId="11" fillId="6" borderId="100" xfId="6" applyNumberFormat="1" applyFont="1" applyFill="1" applyBorder="1" applyAlignment="1">
      <alignment horizontal="right" vertical="center"/>
    </xf>
    <xf numFmtId="166" fontId="11" fillId="0" borderId="50" xfId="6" applyNumberFormat="1" applyFont="1" applyBorder="1" applyAlignment="1">
      <alignment horizontal="right" vertical="center"/>
    </xf>
    <xf numFmtId="164" fontId="10" fillId="7" borderId="92" xfId="6" applyFont="1" applyFill="1" applyBorder="1" applyAlignment="1" applyProtection="1">
      <alignment vertical="center"/>
    </xf>
    <xf numFmtId="164" fontId="10" fillId="7" borderId="114" xfId="6" applyFont="1" applyFill="1" applyBorder="1" applyAlignment="1" applyProtection="1">
      <alignment vertical="center"/>
    </xf>
    <xf numFmtId="166" fontId="11" fillId="7" borderId="115" xfId="6" applyNumberFormat="1" applyFont="1" applyFill="1" applyBorder="1" applyAlignment="1">
      <alignment horizontal="right" vertical="center"/>
    </xf>
    <xf numFmtId="166" fontId="11" fillId="7" borderId="99" xfId="6" applyNumberFormat="1" applyFont="1" applyFill="1" applyBorder="1" applyAlignment="1">
      <alignment horizontal="right" vertical="center"/>
    </xf>
    <xf numFmtId="166" fontId="11" fillId="7" borderId="12" xfId="6" applyNumberFormat="1" applyFont="1" applyFill="1" applyBorder="1" applyAlignment="1">
      <alignment horizontal="right" vertical="center"/>
    </xf>
    <xf numFmtId="166" fontId="11" fillId="7" borderId="14" xfId="6" applyNumberFormat="1" applyFont="1" applyFill="1" applyBorder="1" applyAlignment="1">
      <alignment horizontal="right" vertical="center"/>
    </xf>
    <xf numFmtId="49" fontId="13" fillId="0" borderId="0" xfId="6" applyNumberFormat="1" applyFont="1" applyAlignment="1"/>
    <xf numFmtId="3" fontId="13" fillId="0" borderId="0" xfId="6" applyNumberFormat="1" applyFont="1"/>
    <xf numFmtId="1" fontId="13" fillId="0" borderId="0" xfId="6" applyNumberFormat="1" applyFont="1"/>
    <xf numFmtId="169" fontId="13" fillId="0" borderId="0" xfId="6" applyNumberFormat="1" applyFont="1"/>
    <xf numFmtId="3" fontId="33" fillId="0" borderId="0" xfId="6" applyNumberFormat="1" applyFont="1"/>
    <xf numFmtId="170" fontId="35" fillId="0" borderId="0" xfId="8" applyNumberFormat="1" applyFont="1"/>
    <xf numFmtId="0" fontId="36" fillId="0" borderId="0" xfId="8" applyFont="1"/>
    <xf numFmtId="170" fontId="37" fillId="0" borderId="0" xfId="8" applyNumberFormat="1" applyFont="1" applyAlignment="1">
      <alignment horizontal="center" vertical="center"/>
    </xf>
    <xf numFmtId="0" fontId="11" fillId="0" borderId="0" xfId="8" applyFont="1"/>
    <xf numFmtId="0" fontId="36" fillId="0" borderId="0" xfId="8" applyFont="1" applyAlignment="1"/>
    <xf numFmtId="0" fontId="3" fillId="0" borderId="0" xfId="8" applyFont="1"/>
    <xf numFmtId="0" fontId="36" fillId="0" borderId="0" xfId="8" applyFont="1" applyAlignment="1">
      <alignment horizontal="right"/>
    </xf>
    <xf numFmtId="0" fontId="36" fillId="5" borderId="116" xfId="8" applyFont="1" applyFill="1" applyBorder="1"/>
    <xf numFmtId="0" fontId="36" fillId="5" borderId="109" xfId="8" applyFont="1" applyFill="1" applyBorder="1"/>
    <xf numFmtId="0" fontId="11" fillId="5" borderId="110" xfId="8" applyFont="1" applyFill="1" applyBorder="1" applyAlignment="1">
      <alignment horizontal="center"/>
    </xf>
    <xf numFmtId="0" fontId="11" fillId="5" borderId="117" xfId="8" applyFont="1" applyFill="1" applyBorder="1" applyAlignment="1">
      <alignment horizontal="center" vertical="center"/>
    </xf>
    <xf numFmtId="0" fontId="11" fillId="0" borderId="5" xfId="8" applyFont="1" applyBorder="1"/>
    <xf numFmtId="171" fontId="13" fillId="0" borderId="6" xfId="8" applyNumberFormat="1" applyFont="1" applyBorder="1"/>
    <xf numFmtId="1" fontId="3" fillId="0" borderId="0" xfId="8" applyNumberFormat="1" applyFont="1" applyBorder="1"/>
    <xf numFmtId="3" fontId="3" fillId="0" borderId="0" xfId="8" applyNumberFormat="1" applyFont="1" applyBorder="1"/>
    <xf numFmtId="3" fontId="3" fillId="0" borderId="98" xfId="8" applyNumberFormat="1" applyFont="1" applyBorder="1"/>
    <xf numFmtId="171" fontId="3" fillId="0" borderId="6" xfId="8" applyNumberFormat="1" applyFont="1" applyBorder="1"/>
    <xf numFmtId="3" fontId="3" fillId="0" borderId="0" xfId="8" applyNumberFormat="1" applyFont="1" applyBorder="1" applyAlignment="1"/>
    <xf numFmtId="0" fontId="11" fillId="0" borderId="10" xfId="8" applyFont="1" applyBorder="1"/>
    <xf numFmtId="171" fontId="3" fillId="0" borderId="11" xfId="8" applyNumberFormat="1" applyFont="1" applyBorder="1"/>
    <xf numFmtId="3" fontId="3" fillId="0" borderId="65" xfId="8" applyNumberFormat="1" applyFont="1" applyBorder="1"/>
    <xf numFmtId="3" fontId="3" fillId="0" borderId="118" xfId="8" applyNumberFormat="1" applyFont="1" applyBorder="1"/>
    <xf numFmtId="3" fontId="3" fillId="0" borderId="119" xfId="8" applyNumberFormat="1" applyFont="1" applyBorder="1"/>
    <xf numFmtId="0" fontId="35" fillId="0" borderId="0" xfId="8" applyFont="1"/>
    <xf numFmtId="0" fontId="2" fillId="8" borderId="119" xfId="8" applyFont="1" applyFill="1" applyBorder="1" applyAlignment="1">
      <alignment horizontal="center"/>
    </xf>
    <xf numFmtId="0" fontId="2" fillId="6" borderId="119" xfId="8" applyFont="1" applyFill="1" applyBorder="1" applyAlignment="1">
      <alignment horizontal="center"/>
    </xf>
    <xf numFmtId="0" fontId="3" fillId="4" borderId="0" xfId="8" applyFont="1" applyFill="1" applyAlignment="1"/>
    <xf numFmtId="0" fontId="2" fillId="0" borderId="119" xfId="8" applyFont="1" applyBorder="1" applyAlignment="1">
      <alignment horizontal="center" vertical="center"/>
    </xf>
    <xf numFmtId="3" fontId="2" fillId="8" borderId="119" xfId="8" applyNumberFormat="1" applyFont="1" applyFill="1" applyBorder="1" applyAlignment="1">
      <alignment horizontal="center" vertical="center"/>
    </xf>
    <xf numFmtId="172" fontId="2" fillId="8" borderId="119" xfId="8" applyNumberFormat="1" applyFont="1" applyFill="1" applyBorder="1" applyAlignment="1">
      <alignment horizontal="center" vertical="center"/>
    </xf>
    <xf numFmtId="1" fontId="2" fillId="8" borderId="119" xfId="8" applyNumberFormat="1" applyFont="1" applyFill="1" applyBorder="1" applyAlignment="1">
      <alignment horizontal="center" vertical="center"/>
    </xf>
    <xf numFmtId="3" fontId="2" fillId="6" borderId="119" xfId="8" applyNumberFormat="1" applyFont="1" applyFill="1" applyBorder="1" applyAlignment="1">
      <alignment horizontal="center" vertical="center"/>
    </xf>
    <xf numFmtId="172" fontId="2" fillId="6" borderId="119" xfId="8" applyNumberFormat="1" applyFont="1" applyFill="1" applyBorder="1" applyAlignment="1">
      <alignment horizontal="center" vertical="center"/>
    </xf>
    <xf numFmtId="0" fontId="2" fillId="6" borderId="119" xfId="8" applyFont="1" applyFill="1" applyBorder="1" applyAlignment="1">
      <alignment horizontal="center" vertical="center"/>
    </xf>
    <xf numFmtId="0" fontId="3" fillId="3" borderId="0" xfId="8" applyFont="1" applyFill="1"/>
    <xf numFmtId="1" fontId="3" fillId="0" borderId="0" xfId="8" applyNumberFormat="1" applyFont="1"/>
    <xf numFmtId="3" fontId="3" fillId="0" borderId="0" xfId="8" applyNumberFormat="1" applyFont="1" applyAlignment="1">
      <alignment horizontal="center"/>
    </xf>
    <xf numFmtId="172" fontId="3" fillId="0" borderId="0" xfId="8" applyNumberFormat="1" applyFont="1" applyAlignment="1">
      <alignment horizontal="center"/>
    </xf>
    <xf numFmtId="0" fontId="3" fillId="0" borderId="0" xfId="8" applyFont="1" applyAlignment="1">
      <alignment horizontal="center"/>
    </xf>
    <xf numFmtId="3" fontId="3" fillId="0" borderId="0" xfId="8" applyNumberFormat="1" applyFont="1"/>
    <xf numFmtId="173" fontId="3" fillId="0" borderId="0" xfId="8" applyNumberFormat="1" applyFont="1" applyAlignment="1"/>
    <xf numFmtId="0" fontId="42" fillId="0" borderId="39" xfId="8" applyFont="1" applyFill="1" applyBorder="1" applyAlignment="1">
      <alignment horizontal="center"/>
    </xf>
    <xf numFmtId="0" fontId="42" fillId="0" borderId="85" xfId="8" applyFont="1" applyFill="1" applyBorder="1" applyAlignment="1">
      <alignment horizontal="center"/>
    </xf>
    <xf numFmtId="0" fontId="42" fillId="0" borderId="106" xfId="8" applyFont="1" applyFill="1" applyBorder="1" applyAlignment="1">
      <alignment horizontal="center"/>
    </xf>
    <xf numFmtId="3" fontId="42" fillId="0" borderId="60" xfId="8" applyNumberFormat="1" applyFont="1" applyFill="1" applyBorder="1" applyAlignment="1">
      <alignment horizontal="center" vertical="center"/>
    </xf>
    <xf numFmtId="172" fontId="42" fillId="0" borderId="121" xfId="8" applyNumberFormat="1" applyFont="1" applyFill="1" applyBorder="1" applyAlignment="1">
      <alignment horizontal="center" vertical="center"/>
    </xf>
    <xf numFmtId="174" fontId="42" fillId="0" borderId="122" xfId="8" applyNumberFormat="1" applyFont="1" applyFill="1" applyBorder="1" applyAlignment="1">
      <alignment horizontal="center" vertical="center"/>
    </xf>
    <xf numFmtId="172" fontId="42" fillId="0" borderId="123" xfId="8" applyNumberFormat="1" applyFont="1" applyFill="1" applyBorder="1" applyAlignment="1">
      <alignment horizontal="center" vertical="center"/>
    </xf>
    <xf numFmtId="0" fontId="3" fillId="0" borderId="20" xfId="8" applyFont="1" applyBorder="1"/>
    <xf numFmtId="0" fontId="43" fillId="0" borderId="0" xfId="8" applyFont="1"/>
    <xf numFmtId="0" fontId="3" fillId="0" borderId="0" xfId="8" applyNumberFormat="1" applyFont="1"/>
    <xf numFmtId="170" fontId="3" fillId="0" borderId="0" xfId="8" applyNumberFormat="1" applyFont="1"/>
    <xf numFmtId="0" fontId="44" fillId="0" borderId="0" xfId="9"/>
    <xf numFmtId="0" fontId="46" fillId="0" borderId="0" xfId="9" applyFont="1"/>
    <xf numFmtId="0" fontId="47" fillId="0" borderId="0" xfId="9" applyFont="1" applyAlignment="1">
      <alignment horizontal="center"/>
    </xf>
    <xf numFmtId="0" fontId="47" fillId="0" borderId="20" xfId="9" applyFont="1" applyBorder="1" applyAlignment="1">
      <alignment horizontal="center" wrapText="1"/>
    </xf>
    <xf numFmtId="0" fontId="47" fillId="0" borderId="0" xfId="9" applyFont="1" applyBorder="1" applyAlignment="1">
      <alignment horizontal="center" wrapText="1"/>
    </xf>
    <xf numFmtId="0" fontId="47" fillId="0" borderId="6" xfId="9" applyFont="1" applyBorder="1" applyAlignment="1">
      <alignment horizontal="center" wrapText="1"/>
    </xf>
    <xf numFmtId="0" fontId="47" fillId="0" borderId="0" xfId="9" applyFont="1" applyAlignment="1">
      <alignment horizontal="center" wrapText="1"/>
    </xf>
    <xf numFmtId="0" fontId="44" fillId="0" borderId="0" xfId="9" applyBorder="1"/>
    <xf numFmtId="0" fontId="48" fillId="0" borderId="45" xfId="9" applyFont="1" applyBorder="1" applyAlignment="1">
      <alignment horizontal="center"/>
    </xf>
    <xf numFmtId="0" fontId="48" fillId="0" borderId="46" xfId="9" applyFont="1" applyBorder="1" applyAlignment="1">
      <alignment horizontal="center"/>
    </xf>
    <xf numFmtId="0" fontId="48" fillId="0" borderId="122" xfId="9" applyFont="1" applyBorder="1" applyAlignment="1">
      <alignment horizontal="center"/>
    </xf>
    <xf numFmtId="0" fontId="48" fillId="0" borderId="0" xfId="9" applyFont="1" applyFill="1" applyBorder="1" applyAlignment="1">
      <alignment horizontal="center"/>
    </xf>
    <xf numFmtId="0" fontId="46" fillId="0" borderId="0" xfId="9" applyFont="1" applyAlignment="1">
      <alignment horizontal="right"/>
    </xf>
    <xf numFmtId="3" fontId="46" fillId="0" borderId="20" xfId="9" applyNumberFormat="1" applyFont="1" applyBorder="1" applyAlignment="1">
      <alignment horizontal="center"/>
    </xf>
    <xf numFmtId="3" fontId="46" fillId="0" borderId="0" xfId="9" applyNumberFormat="1" applyFont="1" applyBorder="1" applyAlignment="1">
      <alignment horizontal="center"/>
    </xf>
    <xf numFmtId="3" fontId="46" fillId="0" borderId="6" xfId="9" applyNumberFormat="1" applyFont="1" applyBorder="1" applyAlignment="1">
      <alignment horizontal="center"/>
    </xf>
    <xf numFmtId="3" fontId="46" fillId="0" borderId="0" xfId="9" applyNumberFormat="1" applyFont="1" applyAlignment="1">
      <alignment horizontal="center"/>
    </xf>
    <xf numFmtId="3" fontId="44" fillId="0" borderId="0" xfId="9" applyNumberFormat="1"/>
    <xf numFmtId="175" fontId="44" fillId="0" borderId="0" xfId="9" applyNumberFormat="1"/>
    <xf numFmtId="0" fontId="46" fillId="0" borderId="45" xfId="9" applyFont="1" applyBorder="1" applyAlignment="1">
      <alignment horizontal="right"/>
    </xf>
    <xf numFmtId="3" fontId="46" fillId="0" borderId="46" xfId="9" applyNumberFormat="1" applyFont="1" applyBorder="1" applyAlignment="1">
      <alignment horizontal="center"/>
    </xf>
    <xf numFmtId="3" fontId="46" fillId="0" borderId="45" xfId="9" applyNumberFormat="1" applyFont="1" applyBorder="1" applyAlignment="1">
      <alignment horizontal="center"/>
    </xf>
    <xf numFmtId="3" fontId="46" fillId="0" borderId="122" xfId="9" applyNumberFormat="1" applyFont="1" applyBorder="1" applyAlignment="1">
      <alignment horizontal="center"/>
    </xf>
    <xf numFmtId="0" fontId="47" fillId="0" borderId="0" xfId="9" applyFont="1" applyAlignment="1">
      <alignment horizontal="right"/>
    </xf>
    <xf numFmtId="3" fontId="47" fillId="0" borderId="20" xfId="9" applyNumberFormat="1" applyFont="1" applyBorder="1" applyAlignment="1">
      <alignment horizontal="center"/>
    </xf>
    <xf numFmtId="3" fontId="47" fillId="0" borderId="0" xfId="9" applyNumberFormat="1" applyFont="1" applyBorder="1" applyAlignment="1">
      <alignment horizontal="center"/>
    </xf>
    <xf numFmtId="3" fontId="47" fillId="0" borderId="6" xfId="9" applyNumberFormat="1" applyFont="1" applyBorder="1" applyAlignment="1">
      <alignment horizontal="center"/>
    </xf>
    <xf numFmtId="3" fontId="47" fillId="0" borderId="0" xfId="9" applyNumberFormat="1" applyFont="1" applyAlignment="1">
      <alignment horizontal="center"/>
    </xf>
    <xf numFmtId="176" fontId="3" fillId="0" borderId="0" xfId="10" applyNumberFormat="1" applyFont="1"/>
    <xf numFmtId="10" fontId="3" fillId="0" borderId="0" xfId="10" applyNumberFormat="1" applyFont="1"/>
    <xf numFmtId="49" fontId="33" fillId="2" borderId="0" xfId="2" applyNumberFormat="1" applyFont="1" applyFill="1"/>
    <xf numFmtId="164" fontId="13" fillId="2" borderId="0" xfId="2" applyFont="1" applyFill="1"/>
    <xf numFmtId="3" fontId="13" fillId="2" borderId="0" xfId="2" applyNumberFormat="1" applyFont="1" applyFill="1"/>
    <xf numFmtId="49" fontId="33" fillId="5" borderId="0" xfId="2" applyNumberFormat="1" applyFont="1" applyFill="1"/>
    <xf numFmtId="164" fontId="13" fillId="5" borderId="0" xfId="2" applyFont="1" applyFill="1"/>
    <xf numFmtId="3" fontId="13" fillId="5" borderId="0" xfId="2" applyNumberFormat="1" applyFont="1" applyFill="1"/>
    <xf numFmtId="164" fontId="33" fillId="2" borderId="0" xfId="2" applyFont="1" applyFill="1"/>
    <xf numFmtId="164" fontId="33" fillId="0" borderId="0" xfId="2" applyFont="1"/>
    <xf numFmtId="164" fontId="13" fillId="0" borderId="0" xfId="2" applyFont="1"/>
    <xf numFmtId="3" fontId="13" fillId="0" borderId="0" xfId="2" applyNumberFormat="1" applyFont="1"/>
    <xf numFmtId="3" fontId="13" fillId="3" borderId="0" xfId="2" applyNumberFormat="1" applyFont="1" applyFill="1"/>
    <xf numFmtId="164" fontId="24" fillId="0" borderId="0" xfId="2" applyFont="1"/>
    <xf numFmtId="3" fontId="24" fillId="0" borderId="0" xfId="2" applyNumberFormat="1" applyFont="1"/>
    <xf numFmtId="164" fontId="22" fillId="0" borderId="0" xfId="2" applyFont="1"/>
    <xf numFmtId="10" fontId="17" fillId="0" borderId="0" xfId="10" applyNumberFormat="1" applyFont="1"/>
    <xf numFmtId="0" fontId="22" fillId="0" borderId="0" xfId="2" applyNumberFormat="1" applyFont="1"/>
    <xf numFmtId="1" fontId="22" fillId="0" borderId="0" xfId="2" applyNumberFormat="1" applyFont="1"/>
    <xf numFmtId="169" fontId="22" fillId="0" borderId="0" xfId="2" applyNumberFormat="1" applyFont="1"/>
    <xf numFmtId="166" fontId="9" fillId="0" borderId="20" xfId="1" applyNumberFormat="1" applyFont="1" applyFill="1" applyBorder="1" applyAlignment="1" applyProtection="1"/>
    <xf numFmtId="166" fontId="9" fillId="0" borderId="21" xfId="1" applyNumberFormat="1" applyFont="1" applyFill="1" applyBorder="1" applyAlignment="1" applyProtection="1"/>
    <xf numFmtId="166" fontId="9" fillId="0" borderId="24" xfId="1" applyNumberFormat="1" applyFont="1" applyFill="1" applyBorder="1" applyAlignment="1" applyProtection="1"/>
    <xf numFmtId="166" fontId="9" fillId="0" borderId="25" xfId="1" applyNumberFormat="1" applyFont="1" applyFill="1" applyBorder="1" applyAlignment="1" applyProtection="1"/>
    <xf numFmtId="166" fontId="4" fillId="0" borderId="28" xfId="1" applyNumberFormat="1" applyFont="1" applyFill="1" applyBorder="1" applyAlignment="1" applyProtection="1"/>
    <xf numFmtId="166" fontId="4" fillId="0" borderId="29" xfId="1" applyNumberFormat="1" applyFont="1" applyFill="1" applyBorder="1" applyAlignment="1" applyProtection="1"/>
    <xf numFmtId="166" fontId="4" fillId="0" borderId="30" xfId="1" applyNumberFormat="1" applyFont="1" applyFill="1" applyBorder="1" applyAlignment="1" applyProtection="1"/>
    <xf numFmtId="166" fontId="4" fillId="0" borderId="7" xfId="1" applyNumberFormat="1" applyFont="1" applyFill="1" applyBorder="1" applyAlignment="1" applyProtection="1"/>
    <xf numFmtId="166" fontId="4" fillId="0" borderId="31" xfId="1" applyNumberFormat="1" applyFont="1" applyFill="1" applyBorder="1" applyAlignment="1" applyProtection="1"/>
    <xf numFmtId="166" fontId="4" fillId="0" borderId="32" xfId="1" applyNumberFormat="1" applyFont="1" applyFill="1" applyBorder="1" applyAlignment="1" applyProtection="1"/>
    <xf numFmtId="166" fontId="11" fillId="0" borderId="35" xfId="1" applyNumberFormat="1" applyFont="1" applyFill="1" applyBorder="1" applyAlignment="1" applyProtection="1"/>
    <xf numFmtId="166" fontId="10" fillId="0" borderId="36" xfId="1" applyNumberFormat="1" applyFont="1" applyFill="1" applyBorder="1" applyAlignment="1" applyProtection="1"/>
    <xf numFmtId="166" fontId="13" fillId="0" borderId="0" xfId="1" applyNumberFormat="1" applyFont="1" applyFill="1" applyBorder="1" applyAlignment="1" applyProtection="1"/>
    <xf numFmtId="166" fontId="12" fillId="0" borderId="0" xfId="1" applyNumberFormat="1" applyFont="1" applyFill="1" applyBorder="1" applyAlignment="1" applyProtection="1"/>
    <xf numFmtId="166" fontId="12" fillId="0" borderId="34" xfId="1" applyNumberFormat="1" applyFont="1" applyFill="1" applyBorder="1" applyAlignment="1" applyProtection="1"/>
    <xf numFmtId="166" fontId="4" fillId="2" borderId="17" xfId="2" applyNumberFormat="1" applyFont="1" applyFill="1" applyBorder="1" applyAlignment="1" applyProtection="1">
      <alignment horizontal="left" vertical="center"/>
      <protection locked="0"/>
    </xf>
    <xf numFmtId="166" fontId="4" fillId="2" borderId="16" xfId="2" applyNumberFormat="1" applyFont="1" applyFill="1" applyBorder="1" applyAlignment="1" applyProtection="1">
      <alignment horizontal="left" vertical="center"/>
      <protection locked="0"/>
    </xf>
    <xf numFmtId="166" fontId="4" fillId="2" borderId="18" xfId="2" applyNumberFormat="1" applyFont="1" applyFill="1" applyBorder="1" applyAlignment="1" applyProtection="1">
      <alignment horizontal="left" vertical="center"/>
      <protection locked="0"/>
    </xf>
    <xf numFmtId="166" fontId="9" fillId="0" borderId="39" xfId="1" applyNumberFormat="1" applyFont="1" applyFill="1" applyBorder="1" applyAlignment="1" applyProtection="1"/>
    <xf numFmtId="166" fontId="9" fillId="0" borderId="40" xfId="1" applyNumberFormat="1" applyFont="1" applyFill="1" applyBorder="1" applyAlignment="1" applyProtection="1"/>
    <xf numFmtId="166" fontId="4" fillId="4" borderId="27" xfId="1" applyNumberFormat="1" applyFont="1" applyFill="1" applyBorder="1" applyAlignment="1" applyProtection="1"/>
    <xf numFmtId="166" fontId="4" fillId="4" borderId="30" xfId="1" applyNumberFormat="1" applyFont="1" applyFill="1" applyBorder="1" applyAlignment="1" applyProtection="1"/>
    <xf numFmtId="166" fontId="9" fillId="0" borderId="54" xfId="1" applyNumberFormat="1" applyFont="1" applyFill="1" applyBorder="1" applyAlignment="1" applyProtection="1"/>
    <xf numFmtId="166" fontId="9" fillId="0" borderId="55" xfId="1" applyNumberFormat="1" applyFont="1" applyFill="1" applyBorder="1" applyAlignment="1" applyProtection="1"/>
    <xf numFmtId="166" fontId="9" fillId="0" borderId="56" xfId="1" applyNumberFormat="1" applyFont="1" applyFill="1" applyBorder="1" applyAlignment="1" applyProtection="1"/>
    <xf numFmtId="166" fontId="9" fillId="0" borderId="57" xfId="1" applyNumberFormat="1" applyFont="1" applyFill="1" applyBorder="1" applyAlignment="1" applyProtection="1"/>
    <xf numFmtId="166" fontId="4" fillId="0" borderId="58" xfId="1" applyNumberFormat="1" applyFont="1" applyFill="1" applyBorder="1" applyAlignment="1" applyProtection="1"/>
    <xf numFmtId="166" fontId="10" fillId="0" borderId="60" xfId="1" applyNumberFormat="1" applyFont="1" applyFill="1" applyBorder="1" applyAlignment="1" applyProtection="1"/>
    <xf numFmtId="166" fontId="10" fillId="0" borderId="39" xfId="1" applyNumberFormat="1" applyFont="1" applyFill="1" applyBorder="1" applyAlignment="1" applyProtection="1"/>
    <xf numFmtId="166" fontId="10" fillId="0" borderId="40" xfId="1" applyNumberFormat="1" applyFont="1" applyFill="1" applyBorder="1" applyAlignment="1" applyProtection="1"/>
    <xf numFmtId="166" fontId="9" fillId="0" borderId="42" xfId="1" applyNumberFormat="1" applyFont="1" applyFill="1" applyBorder="1" applyAlignment="1" applyProtection="1"/>
    <xf numFmtId="166" fontId="9" fillId="0" borderId="43" xfId="1" applyNumberFormat="1" applyFont="1" applyFill="1" applyBorder="1" applyAlignment="1" applyProtection="1"/>
    <xf numFmtId="166" fontId="4" fillId="0" borderId="50" xfId="1" applyNumberFormat="1" applyFont="1" applyFill="1" applyBorder="1" applyAlignment="1" applyProtection="1"/>
    <xf numFmtId="166" fontId="9" fillId="0" borderId="34" xfId="1" applyNumberFormat="1" applyFont="1" applyFill="1" applyBorder="1" applyAlignment="1" applyProtection="1"/>
    <xf numFmtId="166" fontId="4" fillId="2" borderId="35" xfId="2" applyNumberFormat="1" applyFont="1" applyFill="1" applyBorder="1" applyAlignment="1" applyProtection="1">
      <alignment horizontal="left" vertical="center"/>
      <protection locked="0"/>
    </xf>
    <xf numFmtId="166" fontId="4" fillId="2" borderId="34" xfId="2" applyNumberFormat="1" applyFont="1" applyFill="1" applyBorder="1" applyAlignment="1" applyProtection="1">
      <alignment horizontal="left" vertical="center"/>
      <protection locked="0"/>
    </xf>
    <xf numFmtId="166" fontId="12" fillId="0" borderId="42" xfId="1" applyNumberFormat="1" applyFont="1" applyFill="1" applyBorder="1" applyAlignment="1" applyProtection="1"/>
    <xf numFmtId="167" fontId="4" fillId="2" borderId="66" xfId="2" applyNumberFormat="1" applyFont="1" applyFill="1" applyBorder="1" applyProtection="1"/>
    <xf numFmtId="167" fontId="9" fillId="0" borderId="102" xfId="4" applyNumberFormat="1" applyFont="1" applyFill="1" applyBorder="1" applyProtection="1"/>
    <xf numFmtId="167" fontId="9" fillId="0" borderId="101" xfId="4" applyNumberFormat="1" applyFont="1" applyFill="1" applyBorder="1" applyProtection="1"/>
    <xf numFmtId="167" fontId="9" fillId="0" borderId="7" xfId="4" applyNumberFormat="1" applyFont="1" applyFill="1" applyBorder="1" applyProtection="1"/>
    <xf numFmtId="167" fontId="9" fillId="0" borderId="104" xfId="4" applyNumberFormat="1" applyFont="1" applyFill="1" applyBorder="1" applyProtection="1"/>
    <xf numFmtId="167" fontId="9" fillId="0" borderId="57" xfId="4" applyNumberFormat="1" applyFont="1" applyFill="1" applyBorder="1" applyProtection="1"/>
    <xf numFmtId="167" fontId="9" fillId="0" borderId="51" xfId="4" applyNumberFormat="1" applyFont="1" applyFill="1" applyBorder="1" applyProtection="1"/>
    <xf numFmtId="167" fontId="4" fillId="2" borderId="48" xfId="2" applyNumberFormat="1" applyFont="1" applyFill="1" applyBorder="1" applyProtection="1"/>
    <xf numFmtId="167" fontId="9" fillId="0" borderId="24" xfId="4" applyNumberFormat="1" applyFont="1" applyFill="1" applyBorder="1" applyProtection="1"/>
    <xf numFmtId="167" fontId="9" fillId="0" borderId="4" xfId="4" applyNumberFormat="1" applyFont="1" applyFill="1" applyBorder="1" applyProtection="1"/>
    <xf numFmtId="167" fontId="9" fillId="0" borderId="40" xfId="4" applyNumberFormat="1" applyFont="1" applyFill="1" applyBorder="1" applyProtection="1"/>
    <xf numFmtId="167" fontId="4" fillId="2" borderId="49" xfId="2" applyNumberFormat="1" applyFont="1" applyFill="1" applyBorder="1" applyProtection="1"/>
    <xf numFmtId="0" fontId="9" fillId="0" borderId="1" xfId="5" applyFont="1" applyFill="1" applyBorder="1" applyAlignment="1" applyProtection="1">
      <alignment horizontal="left" indent="1"/>
    </xf>
    <xf numFmtId="3" fontId="3" fillId="0" borderId="3" xfId="5" applyNumberFormat="1" applyFont="1" applyFill="1" applyBorder="1" applyProtection="1"/>
    <xf numFmtId="3" fontId="9" fillId="0" borderId="3" xfId="5" applyNumberFormat="1" applyFont="1" applyFill="1" applyBorder="1" applyProtection="1"/>
    <xf numFmtId="167" fontId="9" fillId="0" borderId="3" xfId="5" applyNumberFormat="1" applyFont="1" applyFill="1" applyBorder="1" applyProtection="1"/>
    <xf numFmtId="167" fontId="9" fillId="4" borderId="3" xfId="5" applyNumberFormat="1" applyFont="1" applyFill="1" applyBorder="1" applyProtection="1"/>
    <xf numFmtId="167" fontId="9" fillId="4" borderId="96" xfId="5" applyNumberFormat="1" applyFont="1" applyFill="1" applyBorder="1" applyProtection="1"/>
    <xf numFmtId="10" fontId="9" fillId="4" borderId="96" xfId="5" applyNumberFormat="1" applyFont="1" applyFill="1" applyBorder="1" applyProtection="1"/>
    <xf numFmtId="0" fontId="9" fillId="0" borderId="22" xfId="5" applyFont="1" applyFill="1" applyBorder="1" applyAlignment="1" applyProtection="1">
      <alignment horizontal="left" indent="1"/>
    </xf>
    <xf numFmtId="3" fontId="9" fillId="0" borderId="24" xfId="5" applyNumberFormat="1" applyFont="1" applyFill="1" applyBorder="1" applyProtection="1"/>
    <xf numFmtId="3" fontId="3" fillId="0" borderId="24" xfId="5" applyNumberFormat="1" applyFont="1" applyFill="1" applyBorder="1" applyProtection="1"/>
    <xf numFmtId="167" fontId="9" fillId="0" borderId="24" xfId="5" applyNumberFormat="1" applyFont="1" applyFill="1" applyBorder="1" applyProtection="1"/>
    <xf numFmtId="167" fontId="9" fillId="4" borderId="24" xfId="5" applyNumberFormat="1" applyFont="1" applyFill="1" applyBorder="1" applyProtection="1"/>
    <xf numFmtId="167" fontId="9" fillId="4" borderId="97" xfId="5" applyNumberFormat="1" applyFont="1" applyFill="1" applyBorder="1" applyProtection="1"/>
    <xf numFmtId="10" fontId="9" fillId="4" borderId="97" xfId="5" applyNumberFormat="1" applyFont="1" applyFill="1" applyBorder="1" applyProtection="1"/>
    <xf numFmtId="0" fontId="9" fillId="0" borderId="5" xfId="5" applyFont="1" applyFill="1" applyBorder="1" applyAlignment="1" applyProtection="1">
      <alignment horizontal="left" indent="1"/>
    </xf>
    <xf numFmtId="3" fontId="3" fillId="0" borderId="20" xfId="5" applyNumberFormat="1" applyFont="1" applyFill="1" applyBorder="1" applyProtection="1"/>
    <xf numFmtId="3" fontId="9" fillId="0" borderId="20" xfId="5" applyNumberFormat="1" applyFont="1" applyFill="1" applyBorder="1" applyProtection="1"/>
    <xf numFmtId="167" fontId="9" fillId="0" borderId="20" xfId="5" applyNumberFormat="1" applyFont="1" applyFill="1" applyBorder="1" applyProtection="1"/>
    <xf numFmtId="167" fontId="9" fillId="4" borderId="20" xfId="5" applyNumberFormat="1" applyFont="1" applyFill="1" applyBorder="1" applyProtection="1"/>
    <xf numFmtId="167" fontId="9" fillId="4" borderId="98" xfId="5" applyNumberFormat="1" applyFont="1" applyFill="1" applyBorder="1" applyProtection="1"/>
    <xf numFmtId="10" fontId="9" fillId="4" borderId="98" xfId="5" applyNumberFormat="1" applyFont="1" applyFill="1" applyBorder="1" applyProtection="1"/>
    <xf numFmtId="167" fontId="3" fillId="0" borderId="24" xfId="5" applyNumberFormat="1" applyFont="1" applyFill="1" applyBorder="1" applyProtection="1"/>
    <xf numFmtId="167" fontId="9" fillId="0" borderId="97" xfId="5" applyNumberFormat="1" applyFont="1" applyFill="1" applyBorder="1" applyProtection="1"/>
    <xf numFmtId="10" fontId="9" fillId="0" borderId="97" xfId="5" applyNumberFormat="1" applyFont="1" applyFill="1" applyBorder="1" applyProtection="1"/>
    <xf numFmtId="3" fontId="9" fillId="4" borderId="24" xfId="5" applyNumberFormat="1" applyFont="1" applyFill="1" applyBorder="1" applyProtection="1"/>
    <xf numFmtId="167" fontId="3" fillId="4" borderId="24" xfId="5" applyNumberFormat="1" applyFont="1" applyFill="1" applyBorder="1" applyProtection="1"/>
    <xf numFmtId="167" fontId="3" fillId="0" borderId="97" xfId="5" applyNumberFormat="1" applyFont="1" applyFill="1" applyBorder="1" applyProtection="1"/>
    <xf numFmtId="10" fontId="3" fillId="0" borderId="97" xfId="5" applyNumberFormat="1" applyFont="1" applyFill="1" applyBorder="1" applyProtection="1"/>
    <xf numFmtId="3" fontId="3" fillId="4" borderId="24" xfId="5" applyNumberFormat="1" applyFont="1" applyFill="1" applyBorder="1" applyAlignment="1" applyProtection="1">
      <alignment horizontal="right"/>
    </xf>
    <xf numFmtId="3" fontId="9" fillId="0" borderId="85" xfId="5" applyNumberFormat="1" applyFont="1" applyFill="1" applyBorder="1" applyProtection="1"/>
    <xf numFmtId="3" fontId="3" fillId="4" borderId="24" xfId="5" applyNumberFormat="1" applyFont="1" applyFill="1" applyBorder="1" applyProtection="1"/>
    <xf numFmtId="164" fontId="4" fillId="2" borderId="78" xfId="2" applyFont="1" applyFill="1" applyBorder="1" applyAlignment="1" applyProtection="1">
      <alignment horizontal="left"/>
      <protection locked="0"/>
    </xf>
    <xf numFmtId="166" fontId="4" fillId="2" borderId="20" xfId="2" applyNumberFormat="1" applyFont="1" applyFill="1" applyBorder="1" applyAlignment="1" applyProtection="1">
      <alignment horizontal="right"/>
      <protection locked="0"/>
    </xf>
    <xf numFmtId="167" fontId="4" fillId="2" borderId="20" xfId="2" applyNumberFormat="1" applyFont="1" applyFill="1" applyBorder="1" applyAlignment="1" applyProtection="1">
      <alignment horizontal="right"/>
      <protection locked="0"/>
    </xf>
    <xf numFmtId="167" fontId="4" fillId="2" borderId="14" xfId="2" applyNumberFormat="1" applyFont="1" applyFill="1" applyBorder="1" applyAlignment="1" applyProtection="1">
      <alignment horizontal="right"/>
      <protection locked="0"/>
    </xf>
    <xf numFmtId="167" fontId="4" fillId="2" borderId="0" xfId="2" applyNumberFormat="1" applyFont="1" applyFill="1" applyBorder="1" applyAlignment="1" applyProtection="1">
      <alignment horizontal="right"/>
      <protection locked="0"/>
    </xf>
    <xf numFmtId="10" fontId="4" fillId="2" borderId="61" xfId="2" applyNumberFormat="1" applyFont="1" applyFill="1" applyBorder="1" applyAlignment="1" applyProtection="1">
      <alignment horizontal="right"/>
      <protection locked="0"/>
    </xf>
    <xf numFmtId="3" fontId="9" fillId="4" borderId="20" xfId="5" applyNumberFormat="1" applyFont="1" applyFill="1" applyBorder="1" applyProtection="1"/>
    <xf numFmtId="167" fontId="3" fillId="0" borderId="20" xfId="5" applyNumberFormat="1" applyFont="1" applyFill="1" applyBorder="1" applyProtection="1"/>
    <xf numFmtId="167" fontId="9" fillId="0" borderId="98" xfId="5" applyNumberFormat="1" applyFont="1" applyFill="1" applyBorder="1" applyProtection="1"/>
    <xf numFmtId="10" fontId="9" fillId="0" borderId="98" xfId="5" applyNumberFormat="1" applyFont="1" applyFill="1" applyBorder="1" applyProtection="1"/>
    <xf numFmtId="3" fontId="9" fillId="0" borderId="39" xfId="5" applyNumberFormat="1" applyFont="1" applyFill="1" applyBorder="1" applyProtection="1"/>
    <xf numFmtId="167" fontId="4" fillId="2" borderId="25" xfId="2" applyNumberFormat="1" applyFont="1" applyFill="1" applyBorder="1" applyAlignment="1" applyProtection="1">
      <alignment horizontal="right"/>
      <protection locked="0"/>
    </xf>
    <xf numFmtId="164" fontId="4" fillId="2" borderId="10" xfId="2" applyFont="1" applyFill="1" applyBorder="1" applyAlignment="1" applyProtection="1">
      <alignment horizontal="left"/>
      <protection locked="0"/>
    </xf>
    <xf numFmtId="166" fontId="4" fillId="2" borderId="92" xfId="2" applyNumberFormat="1" applyFont="1" applyFill="1" applyBorder="1" applyAlignment="1" applyProtection="1">
      <alignment horizontal="right"/>
      <protection locked="0"/>
    </xf>
    <xf numFmtId="166" fontId="4" fillId="2" borderId="93" xfId="2" applyNumberFormat="1" applyFont="1" applyFill="1" applyBorder="1" applyAlignment="1" applyProtection="1">
      <alignment horizontal="right"/>
      <protection locked="0"/>
    </xf>
    <xf numFmtId="167" fontId="4" fillId="2" borderId="93" xfId="2" applyNumberFormat="1" applyFont="1" applyFill="1" applyBorder="1" applyAlignment="1" applyProtection="1">
      <alignment horizontal="right"/>
      <protection locked="0"/>
    </xf>
    <xf numFmtId="167" fontId="4" fillId="2" borderId="99" xfId="2" applyNumberFormat="1" applyFont="1" applyFill="1" applyBorder="1" applyAlignment="1" applyProtection="1">
      <alignment horizontal="right"/>
      <protection locked="0"/>
    </xf>
    <xf numFmtId="167" fontId="4" fillId="2" borderId="100" xfId="2" applyNumberFormat="1" applyFont="1" applyFill="1" applyBorder="1" applyAlignment="1" applyProtection="1">
      <alignment horizontal="right"/>
      <protection locked="0"/>
    </xf>
    <xf numFmtId="10" fontId="4" fillId="2" borderId="100" xfId="2" applyNumberFormat="1" applyFont="1" applyFill="1" applyBorder="1" applyAlignment="1" applyProtection="1">
      <alignment horizontal="right"/>
      <protection locked="0"/>
    </xf>
    <xf numFmtId="0" fontId="38" fillId="0" borderId="45" xfId="8" applyFont="1" applyBorder="1" applyAlignment="1">
      <alignment vertical="center"/>
    </xf>
    <xf numFmtId="14" fontId="40" fillId="0" borderId="0" xfId="9" applyNumberFormat="1" applyFont="1" applyBorder="1" applyAlignment="1">
      <alignment horizontal="center"/>
    </xf>
    <xf numFmtId="0" fontId="36" fillId="0" borderId="0" xfId="9" applyFont="1"/>
    <xf numFmtId="0" fontId="55" fillId="0" borderId="45" xfId="9" applyFont="1" applyBorder="1" applyAlignment="1">
      <alignment horizontal="center"/>
    </xf>
    <xf numFmtId="0" fontId="55" fillId="0" borderId="46" xfId="9" applyFont="1" applyBorder="1" applyAlignment="1">
      <alignment horizontal="center"/>
    </xf>
    <xf numFmtId="0" fontId="55" fillId="0" borderId="122" xfId="9" applyFont="1" applyBorder="1" applyAlignment="1">
      <alignment horizontal="center"/>
    </xf>
    <xf numFmtId="0" fontId="36" fillId="0" borderId="124" xfId="9" applyFont="1" applyBorder="1" applyAlignment="1">
      <alignment horizontal="right"/>
    </xf>
    <xf numFmtId="3" fontId="22" fillId="0" borderId="125" xfId="9" applyNumberFormat="1" applyFont="1" applyBorder="1" applyAlignment="1">
      <alignment horizontal="center"/>
    </xf>
    <xf numFmtId="14" fontId="22" fillId="0" borderId="124" xfId="9" applyNumberFormat="1" applyFont="1" applyBorder="1" applyAlignment="1">
      <alignment horizontal="center"/>
    </xf>
    <xf numFmtId="0" fontId="22" fillId="0" borderId="126" xfId="9" applyNumberFormat="1" applyFont="1" applyBorder="1" applyAlignment="1">
      <alignment horizontal="center"/>
    </xf>
    <xf numFmtId="3" fontId="22" fillId="0" borderId="126" xfId="9" applyNumberFormat="1" applyFont="1" applyBorder="1" applyAlignment="1">
      <alignment horizontal="center"/>
    </xf>
    <xf numFmtId="0" fontId="36" fillId="0" borderId="127" xfId="9" applyFont="1" applyBorder="1" applyAlignment="1">
      <alignment horizontal="right"/>
    </xf>
    <xf numFmtId="3" fontId="22" fillId="0" borderId="128" xfId="9" applyNumberFormat="1" applyFont="1" applyBorder="1" applyAlignment="1">
      <alignment horizontal="center"/>
    </xf>
    <xf numFmtId="14" fontId="22" fillId="0" borderId="127" xfId="9" applyNumberFormat="1" applyFont="1" applyBorder="1" applyAlignment="1">
      <alignment horizontal="center"/>
    </xf>
    <xf numFmtId="0" fontId="22" fillId="0" borderId="129" xfId="9" applyNumberFormat="1" applyFont="1" applyBorder="1" applyAlignment="1">
      <alignment horizontal="center"/>
    </xf>
    <xf numFmtId="3" fontId="22" fillId="0" borderId="129" xfId="9" applyNumberFormat="1" applyFont="1" applyBorder="1" applyAlignment="1">
      <alignment horizontal="center"/>
    </xf>
    <xf numFmtId="0" fontId="36" fillId="0" borderId="45" xfId="9" applyFont="1" applyBorder="1" applyAlignment="1">
      <alignment horizontal="right"/>
    </xf>
    <xf numFmtId="3" fontId="22" fillId="0" borderId="46" xfId="9" applyNumberFormat="1" applyFont="1" applyBorder="1" applyAlignment="1">
      <alignment horizontal="center"/>
    </xf>
    <xf numFmtId="14" fontId="22" fillId="0" borderId="45" xfId="9" applyNumberFormat="1" applyFont="1" applyBorder="1" applyAlignment="1">
      <alignment horizontal="center"/>
    </xf>
    <xf numFmtId="3" fontId="22" fillId="0" borderId="122" xfId="9" applyNumberFormat="1" applyFont="1" applyBorder="1" applyAlignment="1">
      <alignment horizontal="center"/>
    </xf>
    <xf numFmtId="14" fontId="22" fillId="0" borderId="122" xfId="9" applyNumberFormat="1" applyFont="1" applyBorder="1" applyAlignment="1">
      <alignment horizontal="center"/>
    </xf>
    <xf numFmtId="0" fontId="54" fillId="0" borderId="0" xfId="9" applyFont="1" applyAlignment="1">
      <alignment horizontal="right"/>
    </xf>
    <xf numFmtId="3" fontId="54" fillId="0" borderId="20" xfId="9" applyNumberFormat="1" applyFont="1" applyBorder="1" applyAlignment="1">
      <alignment horizontal="center"/>
    </xf>
    <xf numFmtId="14" fontId="54" fillId="0" borderId="0" xfId="9" applyNumberFormat="1" applyFont="1" applyBorder="1" applyAlignment="1">
      <alignment horizontal="center"/>
    </xf>
    <xf numFmtId="0" fontId="54" fillId="0" borderId="6" xfId="9" applyNumberFormat="1" applyFont="1" applyBorder="1" applyAlignment="1">
      <alignment horizontal="center"/>
    </xf>
    <xf numFmtId="3" fontId="54" fillId="0" borderId="6" xfId="9" applyNumberFormat="1" applyFont="1" applyBorder="1" applyAlignment="1">
      <alignment horizontal="center"/>
    </xf>
    <xf numFmtId="14" fontId="54" fillId="0" borderId="6" xfId="9" applyNumberFormat="1" applyFont="1" applyBorder="1" applyAlignment="1">
      <alignment horizontal="center"/>
    </xf>
    <xf numFmtId="0" fontId="3" fillId="0" borderId="0" xfId="8" applyFont="1" applyBorder="1"/>
    <xf numFmtId="0" fontId="53" fillId="0" borderId="0" xfId="9" applyFont="1" applyBorder="1" applyAlignment="1">
      <alignment horizontal="center"/>
    </xf>
    <xf numFmtId="0" fontId="52" fillId="0" borderId="0" xfId="9" applyFont="1" applyBorder="1" applyAlignment="1">
      <alignment horizontal="right"/>
    </xf>
    <xf numFmtId="3" fontId="52" fillId="0" borderId="0" xfId="9" applyNumberFormat="1" applyFont="1" applyBorder="1" applyAlignment="1">
      <alignment horizontal="center"/>
    </xf>
    <xf numFmtId="14" fontId="52" fillId="0" borderId="0" xfId="9" applyNumberFormat="1" applyFont="1" applyBorder="1" applyAlignment="1">
      <alignment horizontal="center"/>
    </xf>
    <xf numFmtId="0" fontId="52" fillId="0" borderId="0" xfId="9" applyNumberFormat="1" applyFont="1" applyBorder="1" applyAlignment="1">
      <alignment horizontal="center"/>
    </xf>
    <xf numFmtId="0" fontId="40" fillId="0" borderId="0" xfId="9" applyFont="1" applyBorder="1" applyAlignment="1">
      <alignment horizontal="right"/>
    </xf>
    <xf numFmtId="3" fontId="40" fillId="0" borderId="0" xfId="9" applyNumberFormat="1" applyFont="1" applyBorder="1" applyAlignment="1">
      <alignment horizontal="center"/>
    </xf>
    <xf numFmtId="0" fontId="40" fillId="0" borderId="0" xfId="9" applyNumberFormat="1" applyFont="1" applyBorder="1" applyAlignment="1">
      <alignment horizontal="center"/>
    </xf>
    <xf numFmtId="0" fontId="38" fillId="0" borderId="0" xfId="8" applyFont="1" applyBorder="1" applyAlignment="1">
      <alignment vertical="center"/>
    </xf>
    <xf numFmtId="0" fontId="40" fillId="0" borderId="0" xfId="8" applyFont="1" applyBorder="1" applyAlignment="1">
      <alignment vertical="center"/>
    </xf>
    <xf numFmtId="10" fontId="13" fillId="0" borderId="0" xfId="6" applyNumberFormat="1" applyFont="1"/>
    <xf numFmtId="3" fontId="10" fillId="0" borderId="0" xfId="1" applyNumberFormat="1" applyFont="1" applyFill="1" applyBorder="1" applyAlignment="1" applyProtection="1"/>
    <xf numFmtId="1" fontId="3" fillId="0" borderId="0" xfId="1" applyFont="1" applyFill="1"/>
    <xf numFmtId="1" fontId="2" fillId="0" borderId="0" xfId="1" applyFont="1" applyAlignment="1">
      <alignment horizontal="center"/>
    </xf>
    <xf numFmtId="1" fontId="4" fillId="0" borderId="1" xfId="1" applyFont="1" applyFill="1" applyBorder="1" applyAlignment="1">
      <alignment horizontal="center" vertical="center"/>
    </xf>
    <xf numFmtId="1" fontId="4" fillId="0" borderId="2" xfId="1" applyFont="1" applyFill="1" applyBorder="1" applyAlignment="1">
      <alignment horizontal="center" vertical="center"/>
    </xf>
    <xf numFmtId="1" fontId="4" fillId="0" borderId="5" xfId="1" applyFont="1" applyFill="1" applyBorder="1" applyAlignment="1">
      <alignment horizontal="center" vertical="center"/>
    </xf>
    <xf numFmtId="1" fontId="4" fillId="0" borderId="6" xfId="1" applyFont="1" applyFill="1" applyBorder="1" applyAlignment="1">
      <alignment horizontal="center" vertical="center"/>
    </xf>
    <xf numFmtId="1" fontId="4" fillId="0" borderId="10" xfId="1" applyFont="1" applyFill="1" applyBorder="1" applyAlignment="1">
      <alignment horizontal="center" vertical="center"/>
    </xf>
    <xf numFmtId="1" fontId="4" fillId="0" borderId="11" xfId="1" applyFont="1" applyFill="1" applyBorder="1" applyAlignment="1">
      <alignment horizontal="center" vertical="center"/>
    </xf>
    <xf numFmtId="1" fontId="7" fillId="0" borderId="7" xfId="1" applyFont="1" applyFill="1" applyBorder="1" applyAlignment="1" applyProtection="1">
      <alignment horizontal="center" vertical="center"/>
    </xf>
    <xf numFmtId="1" fontId="7" fillId="0" borderId="12" xfId="1" applyFont="1" applyFill="1" applyBorder="1" applyAlignment="1" applyProtection="1">
      <alignment horizontal="center" vertical="center"/>
    </xf>
    <xf numFmtId="1" fontId="7" fillId="0" borderId="8" xfId="1" applyFont="1" applyFill="1" applyBorder="1" applyAlignment="1" applyProtection="1">
      <alignment horizontal="center" vertical="center"/>
    </xf>
    <xf numFmtId="1" fontId="7" fillId="0" borderId="13" xfId="1" applyFont="1" applyFill="1" applyBorder="1" applyAlignment="1" applyProtection="1">
      <alignment horizontal="center" vertical="center"/>
    </xf>
    <xf numFmtId="1" fontId="7" fillId="0" borderId="9" xfId="1" applyFont="1" applyFill="1" applyBorder="1" applyAlignment="1" applyProtection="1">
      <alignment horizontal="center" vertical="center"/>
    </xf>
    <xf numFmtId="1" fontId="7" fillId="0" borderId="14" xfId="1" applyFont="1" applyFill="1" applyBorder="1" applyAlignment="1" applyProtection="1">
      <alignment horizontal="center" vertical="center"/>
    </xf>
    <xf numFmtId="168" fontId="19" fillId="6" borderId="3" xfId="4" applyNumberFormat="1" applyFont="1" applyFill="1" applyBorder="1" applyAlignment="1" applyProtection="1">
      <alignment horizontal="center" vertical="center"/>
      <protection locked="0"/>
    </xf>
    <xf numFmtId="168" fontId="19" fillId="6" borderId="72" xfId="4" applyNumberFormat="1" applyFont="1" applyFill="1" applyBorder="1" applyAlignment="1" applyProtection="1">
      <alignment horizontal="center" vertical="center"/>
      <protection locked="0"/>
    </xf>
    <xf numFmtId="168" fontId="19" fillId="6" borderId="73" xfId="4" applyNumberFormat="1" applyFont="1" applyFill="1" applyBorder="1" applyAlignment="1" applyProtection="1">
      <alignment horizontal="center" vertical="center"/>
      <protection locked="0"/>
    </xf>
    <xf numFmtId="0" fontId="18" fillId="0" borderId="71" xfId="4" applyFont="1" applyFill="1" applyBorder="1" applyAlignment="1">
      <alignment horizontal="center" vertical="center"/>
    </xf>
    <xf numFmtId="0" fontId="18" fillId="0" borderId="75" xfId="4" applyFont="1" applyFill="1" applyBorder="1" applyAlignment="1">
      <alignment horizontal="center" vertical="center"/>
    </xf>
    <xf numFmtId="0" fontId="18" fillId="0" borderId="78" xfId="4" applyFont="1" applyFill="1" applyBorder="1" applyAlignment="1">
      <alignment horizontal="center" vertical="center"/>
    </xf>
    <xf numFmtId="0" fontId="19" fillId="6" borderId="15" xfId="4" applyFont="1" applyFill="1" applyBorder="1" applyAlignment="1" applyProtection="1">
      <alignment horizontal="center" vertical="center"/>
      <protection locked="0"/>
    </xf>
    <xf numFmtId="0" fontId="19" fillId="6" borderId="74" xfId="4" applyFont="1" applyFill="1" applyBorder="1" applyAlignment="1" applyProtection="1">
      <alignment horizontal="center" vertical="center"/>
      <protection locked="0"/>
    </xf>
    <xf numFmtId="0" fontId="18" fillId="0" borderId="56" xfId="4" applyFont="1" applyFill="1" applyBorder="1" applyAlignment="1" applyProtection="1">
      <alignment horizontal="center"/>
    </xf>
    <xf numFmtId="0" fontId="18" fillId="0" borderId="8" xfId="4" applyFont="1" applyFill="1" applyBorder="1" applyAlignment="1" applyProtection="1">
      <alignment horizontal="center"/>
    </xf>
    <xf numFmtId="0" fontId="18" fillId="0" borderId="38" xfId="4" applyFont="1" applyFill="1" applyBorder="1" applyAlignment="1" applyProtection="1">
      <alignment horizontal="center"/>
    </xf>
    <xf numFmtId="0" fontId="18" fillId="0" borderId="77" xfId="4" applyFont="1" applyFill="1" applyBorder="1" applyAlignment="1" applyProtection="1">
      <alignment horizontal="center"/>
    </xf>
    <xf numFmtId="164" fontId="26" fillId="0" borderId="9" xfId="2" applyFont="1" applyFill="1" applyBorder="1" applyAlignment="1" applyProtection="1">
      <alignment horizontal="center"/>
    </xf>
    <xf numFmtId="164" fontId="26" fillId="0" borderId="14" xfId="2" applyFont="1" applyFill="1" applyBorder="1" applyAlignment="1" applyProtection="1">
      <alignment horizontal="center"/>
    </xf>
    <xf numFmtId="164" fontId="2" fillId="0" borderId="0" xfId="2" applyFont="1" applyAlignment="1">
      <alignment horizontal="center"/>
    </xf>
    <xf numFmtId="164" fontId="4" fillId="0" borderId="71" xfId="2" applyFont="1" applyFill="1" applyBorder="1" applyAlignment="1">
      <alignment horizontal="center" vertical="center"/>
    </xf>
    <xf numFmtId="164" fontId="4" fillId="0" borderId="75" xfId="2" applyFont="1" applyFill="1" applyBorder="1" applyAlignment="1">
      <alignment horizontal="center" vertical="center"/>
    </xf>
    <xf numFmtId="164" fontId="4" fillId="0" borderId="78" xfId="2" applyFont="1" applyFill="1" applyBorder="1" applyAlignment="1">
      <alignment horizontal="center" vertical="center"/>
    </xf>
    <xf numFmtId="164" fontId="26" fillId="0" borderId="7" xfId="2" applyFont="1" applyFill="1" applyBorder="1" applyAlignment="1" applyProtection="1">
      <alignment horizontal="center"/>
    </xf>
    <xf numFmtId="164" fontId="26" fillId="0" borderId="12" xfId="2" applyFont="1" applyFill="1" applyBorder="1" applyAlignment="1" applyProtection="1">
      <alignment horizontal="center"/>
    </xf>
    <xf numFmtId="0" fontId="25" fillId="0" borderId="0" xfId="4" applyFont="1" applyAlignment="1">
      <alignment horizontal="center"/>
    </xf>
    <xf numFmtId="0" fontId="4" fillId="0" borderId="71" xfId="4" applyFont="1" applyFill="1" applyBorder="1" applyAlignment="1">
      <alignment horizontal="center" vertical="center"/>
    </xf>
    <xf numFmtId="0" fontId="4" fillId="0" borderId="75" xfId="4" applyFont="1" applyFill="1" applyBorder="1" applyAlignment="1">
      <alignment horizontal="center" vertical="center"/>
    </xf>
    <xf numFmtId="0" fontId="4" fillId="0" borderId="78" xfId="4" applyFont="1" applyFill="1" applyBorder="1" applyAlignment="1">
      <alignment horizontal="center" vertical="center"/>
    </xf>
    <xf numFmtId="0" fontId="2" fillId="0" borderId="0" xfId="4" applyFont="1" applyAlignment="1">
      <alignment horizontal="center"/>
    </xf>
    <xf numFmtId="164" fontId="10" fillId="4" borderId="0" xfId="6" quotePrefix="1" applyFont="1" applyFill="1" applyBorder="1" applyAlignment="1" applyProtection="1">
      <alignment horizontal="center" vertical="center"/>
    </xf>
    <xf numFmtId="164" fontId="10" fillId="4" borderId="0" xfId="6" applyFont="1" applyFill="1" applyBorder="1" applyAlignment="1" applyProtection="1">
      <alignment horizontal="center" vertical="center"/>
    </xf>
    <xf numFmtId="164" fontId="12" fillId="0" borderId="0" xfId="6" applyFont="1" applyFill="1" applyBorder="1" applyAlignment="1" applyProtection="1">
      <alignment horizontal="center" vertical="center"/>
    </xf>
    <xf numFmtId="164" fontId="28" fillId="0" borderId="0" xfId="6" applyFont="1" applyAlignment="1">
      <alignment horizontal="center"/>
    </xf>
    <xf numFmtId="164" fontId="11" fillId="0" borderId="0" xfId="6" applyFont="1" applyAlignment="1">
      <alignment horizontal="center"/>
    </xf>
    <xf numFmtId="164" fontId="11" fillId="0" borderId="1" xfId="6" applyFont="1" applyFill="1" applyBorder="1" applyAlignment="1">
      <alignment horizontal="center" vertical="center" wrapText="1"/>
    </xf>
    <xf numFmtId="164" fontId="11" fillId="0" borderId="2" xfId="6" applyFont="1" applyFill="1" applyBorder="1" applyAlignment="1">
      <alignment horizontal="center" vertical="center" wrapText="1"/>
    </xf>
    <xf numFmtId="164" fontId="11" fillId="0" borderId="10" xfId="6" applyFont="1" applyFill="1" applyBorder="1" applyAlignment="1">
      <alignment horizontal="center" vertical="center" wrapText="1"/>
    </xf>
    <xf numFmtId="164" fontId="11" fillId="0" borderId="11" xfId="6" applyFont="1" applyFill="1" applyBorder="1" applyAlignment="1">
      <alignment horizontal="center" vertical="center" wrapText="1"/>
    </xf>
    <xf numFmtId="164" fontId="30" fillId="4" borderId="0" xfId="6" applyFont="1" applyFill="1" applyBorder="1" applyAlignment="1">
      <alignment horizontal="center"/>
    </xf>
    <xf numFmtId="164" fontId="12" fillId="4" borderId="0" xfId="6" applyFont="1" applyFill="1" applyBorder="1" applyAlignment="1" applyProtection="1">
      <alignment horizontal="center" vertical="center"/>
    </xf>
    <xf numFmtId="164" fontId="10" fillId="0" borderId="50" xfId="6" applyFont="1" applyFill="1" applyBorder="1" applyAlignment="1" applyProtection="1">
      <alignment vertical="center"/>
    </xf>
    <xf numFmtId="164" fontId="11" fillId="0" borderId="1" xfId="6" applyFont="1" applyFill="1" applyBorder="1" applyAlignment="1">
      <alignment horizontal="center" vertical="center"/>
    </xf>
    <xf numFmtId="164" fontId="11" fillId="0" borderId="2" xfId="6" applyFont="1" applyFill="1" applyBorder="1" applyAlignment="1">
      <alignment horizontal="center" vertical="center"/>
    </xf>
    <xf numFmtId="164" fontId="11" fillId="0" borderId="10" xfId="6" applyFont="1" applyFill="1" applyBorder="1" applyAlignment="1">
      <alignment horizontal="center" vertical="center"/>
    </xf>
    <xf numFmtId="164" fontId="11" fillId="0" borderId="11" xfId="6" applyFont="1" applyFill="1" applyBorder="1" applyAlignment="1">
      <alignment horizontal="center" vertical="center"/>
    </xf>
    <xf numFmtId="0" fontId="40" fillId="0" borderId="0" xfId="8" applyFont="1" applyBorder="1" applyAlignment="1">
      <alignment horizontal="center" vertical="center"/>
    </xf>
    <xf numFmtId="0" fontId="41" fillId="9" borderId="120" xfId="8" applyFont="1" applyFill="1" applyBorder="1" applyAlignment="1">
      <alignment horizontal="center" vertical="center" wrapText="1"/>
    </xf>
    <xf numFmtId="0" fontId="41" fillId="6" borderId="120" xfId="8" applyFont="1" applyFill="1" applyBorder="1" applyAlignment="1">
      <alignment horizontal="center" vertical="center" wrapText="1"/>
    </xf>
    <xf numFmtId="0" fontId="39" fillId="8" borderId="119" xfId="8" applyFont="1" applyFill="1" applyBorder="1" applyAlignment="1">
      <alignment horizontal="center" vertical="center" wrapText="1"/>
    </xf>
    <xf numFmtId="0" fontId="39" fillId="6" borderId="119" xfId="8" applyFont="1" applyFill="1" applyBorder="1" applyAlignment="1">
      <alignment horizontal="center" vertical="center" wrapText="1"/>
    </xf>
    <xf numFmtId="0" fontId="40" fillId="0" borderId="45" xfId="8" applyFont="1" applyBorder="1" applyAlignment="1">
      <alignment horizontal="center" vertical="center"/>
    </xf>
    <xf numFmtId="0" fontId="45" fillId="0" borderId="0" xfId="9" applyFont="1" applyAlignment="1">
      <alignment horizontal="center" vertical="center"/>
    </xf>
    <xf numFmtId="0" fontId="47" fillId="0" borderId="20" xfId="9" applyFont="1" applyBorder="1" applyAlignment="1">
      <alignment horizontal="center" vertical="top"/>
    </xf>
    <xf numFmtId="0" fontId="47" fillId="0" borderId="0" xfId="9" applyFont="1" applyBorder="1" applyAlignment="1">
      <alignment horizontal="center" vertical="top"/>
    </xf>
    <xf numFmtId="0" fontId="47" fillId="0" borderId="6" xfId="9" applyFont="1" applyBorder="1" applyAlignment="1">
      <alignment horizontal="center" vertical="top"/>
    </xf>
    <xf numFmtId="0" fontId="47" fillId="0" borderId="0" xfId="9" applyFont="1" applyAlignment="1">
      <alignment horizontal="center" vertical="top"/>
    </xf>
    <xf numFmtId="0" fontId="2" fillId="0" borderId="0" xfId="9" applyFont="1" applyAlignment="1">
      <alignment horizontal="center" vertical="center"/>
    </xf>
    <xf numFmtId="0" fontId="54" fillId="0" borderId="20" xfId="9" applyFont="1" applyBorder="1" applyAlignment="1">
      <alignment horizontal="center"/>
    </xf>
    <xf numFmtId="0" fontId="54" fillId="0" borderId="0" xfId="9" applyFont="1" applyBorder="1" applyAlignment="1">
      <alignment horizontal="center"/>
    </xf>
    <xf numFmtId="0" fontId="54" fillId="0" borderId="6" xfId="9" applyFont="1" applyBorder="1" applyAlignment="1">
      <alignment horizontal="center"/>
    </xf>
  </cellXfs>
  <cellStyles count="11">
    <cellStyle name="Normal" xfId="0" builtinId="0"/>
    <cellStyle name="Normal 2" xfId="4"/>
    <cellStyle name="Normal 2 2" xfId="5"/>
    <cellStyle name="Normal 2 3" xfId="8"/>
    <cellStyle name="Normal 3" xfId="6"/>
    <cellStyle name="Normal 4" xfId="2"/>
    <cellStyle name="Normal 5" xfId="9"/>
    <cellStyle name="Normal_Proizvodnja" xfId="1"/>
    <cellStyle name="Percent" xfId="10" builtinId="5"/>
    <cellStyle name="Percent 2" xfId="3"/>
    <cellStyle name="Percent 3" xfId="7"/>
  </cellStyles>
  <dxfs count="2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s-Latn-BA"/>
              <a:t>Struktura proizvodnje po mjesecima u 2017. godini</a:t>
            </a:r>
          </a:p>
        </c:rich>
      </c:tx>
      <c:layout>
        <c:manualLayout>
          <c:xMode val="edge"/>
          <c:yMode val="edge"/>
          <c:x val="0.28333378534342224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743702102992415E-2"/>
          <c:y val="0.24731247719379304"/>
          <c:w val="0.89230880948118174"/>
          <c:h val="0.559141252785966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'2017_Proizvodnja_GWh'!$C$48</c:f>
              <c:strCache>
                <c:ptCount val="1"/>
                <c:pt idx="0">
                  <c:v>Termo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'2017_Proizvodnja_GWh'!$D$48:$O$48</c:f>
              <c:numCache>
                <c:formatCode>#,##0_);\(#,##0\)</c:formatCode>
                <c:ptCount val="12"/>
                <c:pt idx="0">
                  <c:v>1059.0148265811531</c:v>
                </c:pt>
                <c:pt idx="1">
                  <c:v>956.05213191560188</c:v>
                </c:pt>
                <c:pt idx="2">
                  <c:v>944.01763896819807</c:v>
                </c:pt>
                <c:pt idx="3">
                  <c:v>732.75491899999997</c:v>
                </c:pt>
                <c:pt idx="4">
                  <c:v>660.76997693684973</c:v>
                </c:pt>
                <c:pt idx="5">
                  <c:v>925.19969061277789</c:v>
                </c:pt>
                <c:pt idx="6">
                  <c:v>936.30807094934744</c:v>
                </c:pt>
                <c:pt idx="7">
                  <c:v>924.17666008175024</c:v>
                </c:pt>
                <c:pt idx="8">
                  <c:v>874.13454520862615</c:v>
                </c:pt>
                <c:pt idx="9">
                  <c:v>881.20952501972465</c:v>
                </c:pt>
                <c:pt idx="10">
                  <c:v>1013.8581260000001</c:v>
                </c:pt>
                <c:pt idx="11">
                  <c:v>914.40006738119996</c:v>
                </c:pt>
              </c:numCache>
            </c:numRef>
          </c:val>
        </c:ser>
        <c:ser>
          <c:idx val="1"/>
          <c:order val="1"/>
          <c:tx>
            <c:strRef>
              <c:f>'2017_Proizvodnja_GWh'!$C$49</c:f>
              <c:strCache>
                <c:ptCount val="1"/>
                <c:pt idx="0">
                  <c:v>Hidro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'2017_Proizvodnja_GWh'!$D$49:$O$49</c:f>
              <c:numCache>
                <c:formatCode>#,##0_);\(#,##0\)</c:formatCode>
                <c:ptCount val="12"/>
                <c:pt idx="0">
                  <c:v>363.36725655700025</c:v>
                </c:pt>
                <c:pt idx="1">
                  <c:v>308.54722529999964</c:v>
                </c:pt>
                <c:pt idx="2">
                  <c:v>412.22192558699976</c:v>
                </c:pt>
                <c:pt idx="3">
                  <c:v>323.52763099999993</c:v>
                </c:pt>
                <c:pt idx="4">
                  <c:v>267.67434739500015</c:v>
                </c:pt>
                <c:pt idx="5">
                  <c:v>232.7324887390001</c:v>
                </c:pt>
                <c:pt idx="6">
                  <c:v>283.15538287299984</c:v>
                </c:pt>
                <c:pt idx="7">
                  <c:v>295.00428956500031</c:v>
                </c:pt>
                <c:pt idx="8">
                  <c:v>239.73644799999977</c:v>
                </c:pt>
                <c:pt idx="9">
                  <c:v>177.57225492799998</c:v>
                </c:pt>
                <c:pt idx="10">
                  <c:v>280.94564300000002</c:v>
                </c:pt>
                <c:pt idx="11">
                  <c:v>620.22941526900047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810580176"/>
        <c:axId val="1810576912"/>
      </c:barChart>
      <c:catAx>
        <c:axId val="1810580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bs-Latn-BA"/>
                  <a:t>Mjesec</a:t>
                </a:r>
              </a:p>
            </c:rich>
          </c:tx>
          <c:layout>
            <c:manualLayout>
              <c:xMode val="edge"/>
              <c:yMode val="edge"/>
              <c:x val="0.50384684692829018"/>
              <c:y val="0.91129258036293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181057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057691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18105801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656812846729416"/>
          <c:y val="9.139841390793893E-2"/>
          <c:w val="7.4584075383229226E-2"/>
          <c:h val="0.1294488188976377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sr-Latn-RS"/>
        </a:p>
      </c:txPr>
    </c:legend>
    <c:plotVisOnly val="1"/>
    <c:dispBlanksAs val="gap"/>
    <c:showDLblsOverMax val="0"/>
  </c:chart>
  <c:spPr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r-Latn-R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Dijagrami  potrošnje za dane u mjesecu sa min. satnom potrošnjom</a:t>
            </a:r>
          </a:p>
        </c:rich>
      </c:tx>
      <c:layout>
        <c:manualLayout>
          <c:xMode val="edge"/>
          <c:yMode val="edge"/>
          <c:x val="0.35398813447593935"/>
          <c:y val="3.51437699680511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143704680290047E-2"/>
          <c:y val="0.16932933763687105"/>
          <c:w val="0.94528675016479891"/>
          <c:h val="0.658147991569725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Konzum_Dani_2017!$C$23:$C$34</c:f>
              <c:numCache>
                <c:formatCode>dd\-mm\-yyyy</c:formatCode>
                <c:ptCount val="12"/>
                <c:pt idx="0">
                  <c:v>42749</c:v>
                </c:pt>
                <c:pt idx="1">
                  <c:v>42772</c:v>
                </c:pt>
                <c:pt idx="2">
                  <c:v>42819</c:v>
                </c:pt>
                <c:pt idx="3">
                  <c:v>42828</c:v>
                </c:pt>
                <c:pt idx="4">
                  <c:v>42857</c:v>
                </c:pt>
                <c:pt idx="5">
                  <c:v>42897</c:v>
                </c:pt>
                <c:pt idx="6">
                  <c:v>42919</c:v>
                </c:pt>
                <c:pt idx="7">
                  <c:v>42968</c:v>
                </c:pt>
                <c:pt idx="8">
                  <c:v>42982</c:v>
                </c:pt>
                <c:pt idx="9">
                  <c:v>43009</c:v>
                </c:pt>
                <c:pt idx="10">
                  <c:v>43052</c:v>
                </c:pt>
                <c:pt idx="11">
                  <c:v>43081</c:v>
                </c:pt>
              </c:numCache>
            </c:numRef>
          </c:cat>
          <c:val>
            <c:numRef>
              <c:f>Konzum_Dani_2017!$D$23:$D$34</c:f>
              <c:numCache>
                <c:formatCode>#,##0</c:formatCode>
                <c:ptCount val="12"/>
                <c:pt idx="0" formatCode="0">
                  <c:v>1312.7260000000001</c:v>
                </c:pt>
                <c:pt idx="1">
                  <c:v>1107.7450000000003</c:v>
                </c:pt>
                <c:pt idx="2">
                  <c:v>1046.569</c:v>
                </c:pt>
                <c:pt idx="3">
                  <c:v>994.07</c:v>
                </c:pt>
                <c:pt idx="4">
                  <c:v>977.67700000000002</c:v>
                </c:pt>
                <c:pt idx="5">
                  <c:v>1090.3979999999999</c:v>
                </c:pt>
                <c:pt idx="6">
                  <c:v>998.72900000000004</c:v>
                </c:pt>
                <c:pt idx="7">
                  <c:v>1000.104</c:v>
                </c:pt>
                <c:pt idx="8">
                  <c:v>989.36300000000006</c:v>
                </c:pt>
                <c:pt idx="9">
                  <c:v>1052.2950000000001</c:v>
                </c:pt>
                <c:pt idx="10">
                  <c:v>1079.625</c:v>
                </c:pt>
                <c:pt idx="11">
                  <c:v>1131.125</c:v>
                </c:pt>
              </c:numCache>
            </c:numRef>
          </c:val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Konzum_Dani_2017!$C$23:$C$34</c:f>
              <c:numCache>
                <c:formatCode>dd\-mm\-yyyy</c:formatCode>
                <c:ptCount val="12"/>
                <c:pt idx="0">
                  <c:v>42749</c:v>
                </c:pt>
                <c:pt idx="1">
                  <c:v>42772</c:v>
                </c:pt>
                <c:pt idx="2">
                  <c:v>42819</c:v>
                </c:pt>
                <c:pt idx="3">
                  <c:v>42828</c:v>
                </c:pt>
                <c:pt idx="4">
                  <c:v>42857</c:v>
                </c:pt>
                <c:pt idx="5">
                  <c:v>42897</c:v>
                </c:pt>
                <c:pt idx="6">
                  <c:v>42919</c:v>
                </c:pt>
                <c:pt idx="7">
                  <c:v>42968</c:v>
                </c:pt>
                <c:pt idx="8">
                  <c:v>42982</c:v>
                </c:pt>
                <c:pt idx="9">
                  <c:v>43009</c:v>
                </c:pt>
                <c:pt idx="10">
                  <c:v>43052</c:v>
                </c:pt>
                <c:pt idx="11">
                  <c:v>43081</c:v>
                </c:pt>
              </c:numCache>
            </c:numRef>
          </c:cat>
          <c:val>
            <c:numRef>
              <c:f>Konzum_Dani_2017!$E$23:$E$34</c:f>
              <c:numCache>
                <c:formatCode>#,##0</c:formatCode>
                <c:ptCount val="12"/>
                <c:pt idx="0">
                  <c:v>1211.1479999999999</c:v>
                </c:pt>
                <c:pt idx="1">
                  <c:v>1032.6199999999999</c:v>
                </c:pt>
                <c:pt idx="2">
                  <c:v>974.68399999999997</c:v>
                </c:pt>
                <c:pt idx="3">
                  <c:v>927.76300000000003</c:v>
                </c:pt>
                <c:pt idx="4">
                  <c:v>893.82299999999998</c:v>
                </c:pt>
                <c:pt idx="5">
                  <c:v>1013.333</c:v>
                </c:pt>
                <c:pt idx="6">
                  <c:v>928.43399999999997</c:v>
                </c:pt>
                <c:pt idx="7">
                  <c:v>940.89300000000003</c:v>
                </c:pt>
                <c:pt idx="8">
                  <c:v>923.68100000000004</c:v>
                </c:pt>
                <c:pt idx="9">
                  <c:v>972.16300000000001</c:v>
                </c:pt>
                <c:pt idx="10">
                  <c:v>1011.23</c:v>
                </c:pt>
                <c:pt idx="11">
                  <c:v>1035.3920000000001</c:v>
                </c:pt>
              </c:numCache>
            </c:numRef>
          </c:val>
        </c:ser>
        <c:ser>
          <c:idx val="2"/>
          <c:order val="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Konzum_Dani_2017!$C$23:$C$34</c:f>
              <c:numCache>
                <c:formatCode>dd\-mm\-yyyy</c:formatCode>
                <c:ptCount val="12"/>
                <c:pt idx="0">
                  <c:v>42749</c:v>
                </c:pt>
                <c:pt idx="1">
                  <c:v>42772</c:v>
                </c:pt>
                <c:pt idx="2">
                  <c:v>42819</c:v>
                </c:pt>
                <c:pt idx="3">
                  <c:v>42828</c:v>
                </c:pt>
                <c:pt idx="4">
                  <c:v>42857</c:v>
                </c:pt>
                <c:pt idx="5">
                  <c:v>42897</c:v>
                </c:pt>
                <c:pt idx="6">
                  <c:v>42919</c:v>
                </c:pt>
                <c:pt idx="7">
                  <c:v>42968</c:v>
                </c:pt>
                <c:pt idx="8">
                  <c:v>42982</c:v>
                </c:pt>
                <c:pt idx="9">
                  <c:v>43009</c:v>
                </c:pt>
                <c:pt idx="10">
                  <c:v>43052</c:v>
                </c:pt>
                <c:pt idx="11">
                  <c:v>43081</c:v>
                </c:pt>
              </c:numCache>
            </c:numRef>
          </c:cat>
          <c:val>
            <c:numRef>
              <c:f>Konzum_Dani_2017!$F$23:$F$34</c:f>
              <c:numCache>
                <c:formatCode>#,##0</c:formatCode>
                <c:ptCount val="12"/>
                <c:pt idx="0">
                  <c:v>1149.046</c:v>
                </c:pt>
                <c:pt idx="1">
                  <c:v>992.2109999999999</c:v>
                </c:pt>
                <c:pt idx="2">
                  <c:v>930.399</c:v>
                </c:pt>
                <c:pt idx="3">
                  <c:v>891.1</c:v>
                </c:pt>
                <c:pt idx="4">
                  <c:v>859.72799999999995</c:v>
                </c:pt>
                <c:pt idx="5">
                  <c:v>967.03300000000002</c:v>
                </c:pt>
                <c:pt idx="6">
                  <c:v>904.65099999999995</c:v>
                </c:pt>
                <c:pt idx="7">
                  <c:v>915.57799999999997</c:v>
                </c:pt>
                <c:pt idx="8">
                  <c:v>898.46100000000001</c:v>
                </c:pt>
                <c:pt idx="9">
                  <c:v>924.39300000000003</c:v>
                </c:pt>
                <c:pt idx="10">
                  <c:v>974.303</c:v>
                </c:pt>
                <c:pt idx="11">
                  <c:v>975.16899999999998</c:v>
                </c:pt>
              </c:numCache>
            </c:numRef>
          </c:val>
        </c:ser>
        <c:ser>
          <c:idx val="3"/>
          <c:order val="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Konzum_Dani_2017!$C$23:$C$34</c:f>
              <c:numCache>
                <c:formatCode>dd\-mm\-yyyy</c:formatCode>
                <c:ptCount val="12"/>
                <c:pt idx="0">
                  <c:v>42749</c:v>
                </c:pt>
                <c:pt idx="1">
                  <c:v>42772</c:v>
                </c:pt>
                <c:pt idx="2">
                  <c:v>42819</c:v>
                </c:pt>
                <c:pt idx="3">
                  <c:v>42828</c:v>
                </c:pt>
                <c:pt idx="4">
                  <c:v>42857</c:v>
                </c:pt>
                <c:pt idx="5">
                  <c:v>42897</c:v>
                </c:pt>
                <c:pt idx="6">
                  <c:v>42919</c:v>
                </c:pt>
                <c:pt idx="7">
                  <c:v>42968</c:v>
                </c:pt>
                <c:pt idx="8">
                  <c:v>42982</c:v>
                </c:pt>
                <c:pt idx="9">
                  <c:v>43009</c:v>
                </c:pt>
                <c:pt idx="10">
                  <c:v>43052</c:v>
                </c:pt>
                <c:pt idx="11">
                  <c:v>43081</c:v>
                </c:pt>
              </c:numCache>
            </c:numRef>
          </c:cat>
          <c:val>
            <c:numRef>
              <c:f>Konzum_Dani_2017!$G$23:$G$34</c:f>
              <c:numCache>
                <c:formatCode>#,##0</c:formatCode>
                <c:ptCount val="12"/>
                <c:pt idx="0">
                  <c:v>1110.1569999999999</c:v>
                </c:pt>
                <c:pt idx="1">
                  <c:v>982.23099999999999</c:v>
                </c:pt>
                <c:pt idx="2">
                  <c:v>919.25800000000004</c:v>
                </c:pt>
                <c:pt idx="3">
                  <c:v>882.57600000000002</c:v>
                </c:pt>
                <c:pt idx="4">
                  <c:v>847.04300000000001</c:v>
                </c:pt>
                <c:pt idx="5">
                  <c:v>910.96699999999998</c:v>
                </c:pt>
                <c:pt idx="6">
                  <c:v>889.93100000000004</c:v>
                </c:pt>
                <c:pt idx="7">
                  <c:v>896.71199999999999</c:v>
                </c:pt>
                <c:pt idx="8">
                  <c:v>883.55200000000002</c:v>
                </c:pt>
                <c:pt idx="9">
                  <c:v>905.07299999999998</c:v>
                </c:pt>
                <c:pt idx="10">
                  <c:v>964.06500000000005</c:v>
                </c:pt>
                <c:pt idx="11">
                  <c:v>954.53099999999995</c:v>
                </c:pt>
              </c:numCache>
            </c:numRef>
          </c:val>
        </c:ser>
        <c:ser>
          <c:idx val="4"/>
          <c:order val="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Konzum_Dani_2017!$C$23:$C$34</c:f>
              <c:numCache>
                <c:formatCode>dd\-mm\-yyyy</c:formatCode>
                <c:ptCount val="12"/>
                <c:pt idx="0">
                  <c:v>42749</c:v>
                </c:pt>
                <c:pt idx="1">
                  <c:v>42772</c:v>
                </c:pt>
                <c:pt idx="2">
                  <c:v>42819</c:v>
                </c:pt>
                <c:pt idx="3">
                  <c:v>42828</c:v>
                </c:pt>
                <c:pt idx="4">
                  <c:v>42857</c:v>
                </c:pt>
                <c:pt idx="5">
                  <c:v>42897</c:v>
                </c:pt>
                <c:pt idx="6">
                  <c:v>42919</c:v>
                </c:pt>
                <c:pt idx="7">
                  <c:v>42968</c:v>
                </c:pt>
                <c:pt idx="8">
                  <c:v>42982</c:v>
                </c:pt>
                <c:pt idx="9">
                  <c:v>43009</c:v>
                </c:pt>
                <c:pt idx="10">
                  <c:v>43052</c:v>
                </c:pt>
                <c:pt idx="11">
                  <c:v>43081</c:v>
                </c:pt>
              </c:numCache>
            </c:numRef>
          </c:cat>
          <c:val>
            <c:numRef>
              <c:f>Konzum_Dani_2017!$H$23:$H$34</c:f>
              <c:numCache>
                <c:formatCode>#,##0</c:formatCode>
                <c:ptCount val="12"/>
                <c:pt idx="0">
                  <c:v>1103.1010000000001</c:v>
                </c:pt>
                <c:pt idx="1">
                  <c:v>999.61699999999996</c:v>
                </c:pt>
                <c:pt idx="2">
                  <c:v>933.26499999999999</c:v>
                </c:pt>
                <c:pt idx="3">
                  <c:v>897.279</c:v>
                </c:pt>
                <c:pt idx="4">
                  <c:v>853.53300000000002</c:v>
                </c:pt>
                <c:pt idx="5">
                  <c:v>894.56399999999996</c:v>
                </c:pt>
                <c:pt idx="6">
                  <c:v>893.35299999999995</c:v>
                </c:pt>
                <c:pt idx="7">
                  <c:v>903.28399999999999</c:v>
                </c:pt>
                <c:pt idx="8">
                  <c:v>889.63499999999999</c:v>
                </c:pt>
                <c:pt idx="9">
                  <c:v>909.33500000000004</c:v>
                </c:pt>
                <c:pt idx="10">
                  <c:v>986.56299999999999</c:v>
                </c:pt>
                <c:pt idx="11">
                  <c:v>973.77300000000002</c:v>
                </c:pt>
              </c:numCache>
            </c:numRef>
          </c:val>
        </c:ser>
        <c:ser>
          <c:idx val="5"/>
          <c:order val="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Konzum_Dani_2017!$C$23:$C$34</c:f>
              <c:numCache>
                <c:formatCode>dd\-mm\-yyyy</c:formatCode>
                <c:ptCount val="12"/>
                <c:pt idx="0">
                  <c:v>42749</c:v>
                </c:pt>
                <c:pt idx="1">
                  <c:v>42772</c:v>
                </c:pt>
                <c:pt idx="2">
                  <c:v>42819</c:v>
                </c:pt>
                <c:pt idx="3">
                  <c:v>42828</c:v>
                </c:pt>
                <c:pt idx="4">
                  <c:v>42857</c:v>
                </c:pt>
                <c:pt idx="5">
                  <c:v>42897</c:v>
                </c:pt>
                <c:pt idx="6">
                  <c:v>42919</c:v>
                </c:pt>
                <c:pt idx="7">
                  <c:v>42968</c:v>
                </c:pt>
                <c:pt idx="8">
                  <c:v>42982</c:v>
                </c:pt>
                <c:pt idx="9">
                  <c:v>43009</c:v>
                </c:pt>
                <c:pt idx="10">
                  <c:v>43052</c:v>
                </c:pt>
                <c:pt idx="11">
                  <c:v>43081</c:v>
                </c:pt>
              </c:numCache>
            </c:numRef>
          </c:cat>
          <c:val>
            <c:numRef>
              <c:f>Konzum_Dani_2017!$I$23:$I$34</c:f>
              <c:numCache>
                <c:formatCode>#,##0</c:formatCode>
                <c:ptCount val="12"/>
                <c:pt idx="0">
                  <c:v>1146.7619999999999</c:v>
                </c:pt>
                <c:pt idx="1">
                  <c:v>1094.1859999999999</c:v>
                </c:pt>
                <c:pt idx="2">
                  <c:v>983.38499999999999</c:v>
                </c:pt>
                <c:pt idx="3">
                  <c:v>986.93700000000001</c:v>
                </c:pt>
                <c:pt idx="4">
                  <c:v>881.35500000000002</c:v>
                </c:pt>
                <c:pt idx="5">
                  <c:v>876.23</c:v>
                </c:pt>
                <c:pt idx="6">
                  <c:v>924.39300000000003</c:v>
                </c:pt>
                <c:pt idx="7">
                  <c:v>949.83900000000006</c:v>
                </c:pt>
                <c:pt idx="8">
                  <c:v>953.57399999999996</c:v>
                </c:pt>
                <c:pt idx="9">
                  <c:v>935.95100000000002</c:v>
                </c:pt>
                <c:pt idx="10">
                  <c:v>1072.896</c:v>
                </c:pt>
                <c:pt idx="11">
                  <c:v>1053.8779999999999</c:v>
                </c:pt>
              </c:numCache>
            </c:numRef>
          </c:val>
        </c:ser>
        <c:ser>
          <c:idx val="6"/>
          <c:order val="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Konzum_Dani_2017!$C$23:$C$34</c:f>
              <c:numCache>
                <c:formatCode>dd\-mm\-yyyy</c:formatCode>
                <c:ptCount val="12"/>
                <c:pt idx="0">
                  <c:v>42749</c:v>
                </c:pt>
                <c:pt idx="1">
                  <c:v>42772</c:v>
                </c:pt>
                <c:pt idx="2">
                  <c:v>42819</c:v>
                </c:pt>
                <c:pt idx="3">
                  <c:v>42828</c:v>
                </c:pt>
                <c:pt idx="4">
                  <c:v>42857</c:v>
                </c:pt>
                <c:pt idx="5">
                  <c:v>42897</c:v>
                </c:pt>
                <c:pt idx="6">
                  <c:v>42919</c:v>
                </c:pt>
                <c:pt idx="7">
                  <c:v>42968</c:v>
                </c:pt>
                <c:pt idx="8">
                  <c:v>42982</c:v>
                </c:pt>
                <c:pt idx="9">
                  <c:v>43009</c:v>
                </c:pt>
                <c:pt idx="10">
                  <c:v>43052</c:v>
                </c:pt>
                <c:pt idx="11">
                  <c:v>43081</c:v>
                </c:pt>
              </c:numCache>
            </c:numRef>
          </c:cat>
          <c:val>
            <c:numRef>
              <c:f>Konzum_Dani_2017!$J$23:$J$34</c:f>
              <c:numCache>
                <c:formatCode>#,##0</c:formatCode>
                <c:ptCount val="12"/>
                <c:pt idx="0">
                  <c:v>1246.8720000000001</c:v>
                </c:pt>
                <c:pt idx="1">
                  <c:v>1308.2860000000001</c:v>
                </c:pt>
                <c:pt idx="2">
                  <c:v>1082.992</c:v>
                </c:pt>
                <c:pt idx="3">
                  <c:v>1152.9469999999999</c:v>
                </c:pt>
                <c:pt idx="4">
                  <c:v>968.68100000000004</c:v>
                </c:pt>
                <c:pt idx="5">
                  <c:v>932.30100000000004</c:v>
                </c:pt>
                <c:pt idx="6">
                  <c:v>1049.242</c:v>
                </c:pt>
                <c:pt idx="7">
                  <c:v>1061.0360000000001</c:v>
                </c:pt>
                <c:pt idx="8">
                  <c:v>1093.7280000000001</c:v>
                </c:pt>
                <c:pt idx="9">
                  <c:v>993.83199999999999</c:v>
                </c:pt>
                <c:pt idx="10">
                  <c:v>1271.7439999999999</c:v>
                </c:pt>
                <c:pt idx="11">
                  <c:v>1231.7840000000001</c:v>
                </c:pt>
              </c:numCache>
            </c:numRef>
          </c:val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Konzum_Dani_2017!$C$23:$C$34</c:f>
              <c:numCache>
                <c:formatCode>dd\-mm\-yyyy</c:formatCode>
                <c:ptCount val="12"/>
                <c:pt idx="0">
                  <c:v>42749</c:v>
                </c:pt>
                <c:pt idx="1">
                  <c:v>42772</c:v>
                </c:pt>
                <c:pt idx="2">
                  <c:v>42819</c:v>
                </c:pt>
                <c:pt idx="3">
                  <c:v>42828</c:v>
                </c:pt>
                <c:pt idx="4">
                  <c:v>42857</c:v>
                </c:pt>
                <c:pt idx="5">
                  <c:v>42897</c:v>
                </c:pt>
                <c:pt idx="6">
                  <c:v>42919</c:v>
                </c:pt>
                <c:pt idx="7">
                  <c:v>42968</c:v>
                </c:pt>
                <c:pt idx="8">
                  <c:v>42982</c:v>
                </c:pt>
                <c:pt idx="9">
                  <c:v>43009</c:v>
                </c:pt>
                <c:pt idx="10">
                  <c:v>43052</c:v>
                </c:pt>
                <c:pt idx="11">
                  <c:v>43081</c:v>
                </c:pt>
              </c:numCache>
            </c:numRef>
          </c:cat>
          <c:val>
            <c:numRef>
              <c:f>Konzum_Dani_2017!$K$23:$K$34</c:f>
              <c:numCache>
                <c:formatCode>#,##0</c:formatCode>
                <c:ptCount val="12"/>
                <c:pt idx="0">
                  <c:v>1374.5</c:v>
                </c:pt>
                <c:pt idx="1">
                  <c:v>1494.1899999999998</c:v>
                </c:pt>
                <c:pt idx="2">
                  <c:v>1272.8880000000001</c:v>
                </c:pt>
                <c:pt idx="3">
                  <c:v>1362.4749999999999</c:v>
                </c:pt>
                <c:pt idx="4">
                  <c:v>1144.655</c:v>
                </c:pt>
                <c:pt idx="5">
                  <c:v>1070.8389999999999</c:v>
                </c:pt>
                <c:pt idx="6">
                  <c:v>1230.71</c:v>
                </c:pt>
                <c:pt idx="7">
                  <c:v>1262.367</c:v>
                </c:pt>
                <c:pt idx="8">
                  <c:v>1285.239</c:v>
                </c:pt>
                <c:pt idx="9">
                  <c:v>1121.1420000000001</c:v>
                </c:pt>
                <c:pt idx="10">
                  <c:v>1471.9849999999999</c:v>
                </c:pt>
                <c:pt idx="11">
                  <c:v>1390.5429999999999</c:v>
                </c:pt>
              </c:numCache>
            </c:numRef>
          </c:val>
        </c:ser>
        <c:ser>
          <c:idx val="8"/>
          <c:order val="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Konzum_Dani_2017!$C$23:$C$34</c:f>
              <c:numCache>
                <c:formatCode>dd\-mm\-yyyy</c:formatCode>
                <c:ptCount val="12"/>
                <c:pt idx="0">
                  <c:v>42749</c:v>
                </c:pt>
                <c:pt idx="1">
                  <c:v>42772</c:v>
                </c:pt>
                <c:pt idx="2">
                  <c:v>42819</c:v>
                </c:pt>
                <c:pt idx="3">
                  <c:v>42828</c:v>
                </c:pt>
                <c:pt idx="4">
                  <c:v>42857</c:v>
                </c:pt>
                <c:pt idx="5">
                  <c:v>42897</c:v>
                </c:pt>
                <c:pt idx="6">
                  <c:v>42919</c:v>
                </c:pt>
                <c:pt idx="7">
                  <c:v>42968</c:v>
                </c:pt>
                <c:pt idx="8">
                  <c:v>42982</c:v>
                </c:pt>
                <c:pt idx="9">
                  <c:v>43009</c:v>
                </c:pt>
                <c:pt idx="10">
                  <c:v>43052</c:v>
                </c:pt>
                <c:pt idx="11">
                  <c:v>43081</c:v>
                </c:pt>
              </c:numCache>
            </c:numRef>
          </c:cat>
          <c:val>
            <c:numRef>
              <c:f>Konzum_Dani_2017!$L$23:$L$34</c:f>
              <c:numCache>
                <c:formatCode>#,##0</c:formatCode>
                <c:ptCount val="12"/>
                <c:pt idx="0">
                  <c:v>1545.556</c:v>
                </c:pt>
                <c:pt idx="1">
                  <c:v>1612.758</c:v>
                </c:pt>
                <c:pt idx="2">
                  <c:v>1406.473</c:v>
                </c:pt>
                <c:pt idx="3">
                  <c:v>1443.0229999999999</c:v>
                </c:pt>
                <c:pt idx="4">
                  <c:v>1278.9269999999999</c:v>
                </c:pt>
                <c:pt idx="5">
                  <c:v>1206.2919999999999</c:v>
                </c:pt>
                <c:pt idx="6">
                  <c:v>1337.798</c:v>
                </c:pt>
                <c:pt idx="7">
                  <c:v>1377.1759999999999</c:v>
                </c:pt>
                <c:pt idx="8">
                  <c:v>1376.83</c:v>
                </c:pt>
                <c:pt idx="9">
                  <c:v>1270.402</c:v>
                </c:pt>
                <c:pt idx="10">
                  <c:v>1582.903</c:v>
                </c:pt>
                <c:pt idx="11">
                  <c:v>1485.33</c:v>
                </c:pt>
              </c:numCache>
            </c:numRef>
          </c:val>
        </c:ser>
        <c:ser>
          <c:idx val="9"/>
          <c:order val="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Konzum_Dani_2017!$C$23:$C$34</c:f>
              <c:numCache>
                <c:formatCode>dd\-mm\-yyyy</c:formatCode>
                <c:ptCount val="12"/>
                <c:pt idx="0">
                  <c:v>42749</c:v>
                </c:pt>
                <c:pt idx="1">
                  <c:v>42772</c:v>
                </c:pt>
                <c:pt idx="2">
                  <c:v>42819</c:v>
                </c:pt>
                <c:pt idx="3">
                  <c:v>42828</c:v>
                </c:pt>
                <c:pt idx="4">
                  <c:v>42857</c:v>
                </c:pt>
                <c:pt idx="5">
                  <c:v>42897</c:v>
                </c:pt>
                <c:pt idx="6">
                  <c:v>42919</c:v>
                </c:pt>
                <c:pt idx="7">
                  <c:v>42968</c:v>
                </c:pt>
                <c:pt idx="8">
                  <c:v>42982</c:v>
                </c:pt>
                <c:pt idx="9">
                  <c:v>43009</c:v>
                </c:pt>
                <c:pt idx="10">
                  <c:v>43052</c:v>
                </c:pt>
                <c:pt idx="11">
                  <c:v>43081</c:v>
                </c:pt>
              </c:numCache>
            </c:numRef>
          </c:cat>
          <c:val>
            <c:numRef>
              <c:f>Konzum_Dani_2017!$M$23:$M$34</c:f>
              <c:numCache>
                <c:formatCode>#,##0</c:formatCode>
                <c:ptCount val="12"/>
                <c:pt idx="0">
                  <c:v>1612.21</c:v>
                </c:pt>
                <c:pt idx="1">
                  <c:v>1645.0440000000001</c:v>
                </c:pt>
                <c:pt idx="2">
                  <c:v>1443.7489999999998</c:v>
                </c:pt>
                <c:pt idx="3">
                  <c:v>1438.53</c:v>
                </c:pt>
                <c:pt idx="4">
                  <c:v>1347.674</c:v>
                </c:pt>
                <c:pt idx="5">
                  <c:v>1290.0070000000001</c:v>
                </c:pt>
                <c:pt idx="6">
                  <c:v>1375.6010000000001</c:v>
                </c:pt>
                <c:pt idx="7">
                  <c:v>1426.1880000000001</c:v>
                </c:pt>
                <c:pt idx="8">
                  <c:v>1405.8140000000001</c:v>
                </c:pt>
                <c:pt idx="9">
                  <c:v>1358.3989999999999</c:v>
                </c:pt>
                <c:pt idx="10">
                  <c:v>1617.7560000000001</c:v>
                </c:pt>
                <c:pt idx="11">
                  <c:v>1507.0730000000001</c:v>
                </c:pt>
              </c:numCache>
            </c:numRef>
          </c:val>
        </c:ser>
        <c:ser>
          <c:idx val="10"/>
          <c:order val="1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Konzum_Dani_2017!$C$23:$C$34</c:f>
              <c:numCache>
                <c:formatCode>dd\-mm\-yyyy</c:formatCode>
                <c:ptCount val="12"/>
                <c:pt idx="0">
                  <c:v>42749</c:v>
                </c:pt>
                <c:pt idx="1">
                  <c:v>42772</c:v>
                </c:pt>
                <c:pt idx="2">
                  <c:v>42819</c:v>
                </c:pt>
                <c:pt idx="3">
                  <c:v>42828</c:v>
                </c:pt>
                <c:pt idx="4">
                  <c:v>42857</c:v>
                </c:pt>
                <c:pt idx="5">
                  <c:v>42897</c:v>
                </c:pt>
                <c:pt idx="6">
                  <c:v>42919</c:v>
                </c:pt>
                <c:pt idx="7">
                  <c:v>42968</c:v>
                </c:pt>
                <c:pt idx="8">
                  <c:v>42982</c:v>
                </c:pt>
                <c:pt idx="9">
                  <c:v>43009</c:v>
                </c:pt>
                <c:pt idx="10">
                  <c:v>43052</c:v>
                </c:pt>
                <c:pt idx="11">
                  <c:v>43081</c:v>
                </c:pt>
              </c:numCache>
            </c:numRef>
          </c:cat>
          <c:val>
            <c:numRef>
              <c:f>Konzum_Dani_2017!$N$23:$N$34</c:f>
              <c:numCache>
                <c:formatCode>#,##0</c:formatCode>
                <c:ptCount val="12"/>
                <c:pt idx="0">
                  <c:v>1638.2940000000001</c:v>
                </c:pt>
                <c:pt idx="1">
                  <c:v>1634.5829999999999</c:v>
                </c:pt>
                <c:pt idx="2">
                  <c:v>1430.4369999999999</c:v>
                </c:pt>
                <c:pt idx="3">
                  <c:v>1408.077</c:v>
                </c:pt>
                <c:pt idx="4">
                  <c:v>1350.683</c:v>
                </c:pt>
                <c:pt idx="5">
                  <c:v>1337.249</c:v>
                </c:pt>
                <c:pt idx="6">
                  <c:v>1403.347</c:v>
                </c:pt>
                <c:pt idx="7">
                  <c:v>1424.309</c:v>
                </c:pt>
                <c:pt idx="8">
                  <c:v>1398.057</c:v>
                </c:pt>
                <c:pt idx="9">
                  <c:v>1380.3420000000001</c:v>
                </c:pt>
                <c:pt idx="10">
                  <c:v>1611.8879999999999</c:v>
                </c:pt>
                <c:pt idx="11">
                  <c:v>1511.9839999999999</c:v>
                </c:pt>
              </c:numCache>
            </c:numRef>
          </c:val>
        </c:ser>
        <c:ser>
          <c:idx val="11"/>
          <c:order val="1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Konzum_Dani_2017!$C$23:$C$34</c:f>
              <c:numCache>
                <c:formatCode>dd\-mm\-yyyy</c:formatCode>
                <c:ptCount val="12"/>
                <c:pt idx="0">
                  <c:v>42749</c:v>
                </c:pt>
                <c:pt idx="1">
                  <c:v>42772</c:v>
                </c:pt>
                <c:pt idx="2">
                  <c:v>42819</c:v>
                </c:pt>
                <c:pt idx="3">
                  <c:v>42828</c:v>
                </c:pt>
                <c:pt idx="4">
                  <c:v>42857</c:v>
                </c:pt>
                <c:pt idx="5">
                  <c:v>42897</c:v>
                </c:pt>
                <c:pt idx="6">
                  <c:v>42919</c:v>
                </c:pt>
                <c:pt idx="7">
                  <c:v>42968</c:v>
                </c:pt>
                <c:pt idx="8">
                  <c:v>42982</c:v>
                </c:pt>
                <c:pt idx="9">
                  <c:v>43009</c:v>
                </c:pt>
                <c:pt idx="10">
                  <c:v>43052</c:v>
                </c:pt>
                <c:pt idx="11">
                  <c:v>43081</c:v>
                </c:pt>
              </c:numCache>
            </c:numRef>
          </c:cat>
          <c:val>
            <c:numRef>
              <c:f>Konzum_Dani_2017!$O$23:$O$34</c:f>
              <c:numCache>
                <c:formatCode>#,##0</c:formatCode>
                <c:ptCount val="12"/>
                <c:pt idx="0">
                  <c:v>1678.461</c:v>
                </c:pt>
                <c:pt idx="1">
                  <c:v>1627.077</c:v>
                </c:pt>
                <c:pt idx="2">
                  <c:v>1420.893</c:v>
                </c:pt>
                <c:pt idx="3">
                  <c:v>1387.5909999999999</c:v>
                </c:pt>
                <c:pt idx="4">
                  <c:v>1336.8389999999999</c:v>
                </c:pt>
                <c:pt idx="5">
                  <c:v>1337.6679999999999</c:v>
                </c:pt>
                <c:pt idx="6">
                  <c:v>1427.1559999999999</c:v>
                </c:pt>
                <c:pt idx="7">
                  <c:v>1451.604</c:v>
                </c:pt>
                <c:pt idx="8">
                  <c:v>1404.433</c:v>
                </c:pt>
                <c:pt idx="9">
                  <c:v>1354.223</c:v>
                </c:pt>
                <c:pt idx="10">
                  <c:v>1610.7719999999999</c:v>
                </c:pt>
                <c:pt idx="11">
                  <c:v>1509.498</c:v>
                </c:pt>
              </c:numCache>
            </c:numRef>
          </c:val>
        </c:ser>
        <c:ser>
          <c:idx val="12"/>
          <c:order val="1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Konzum_Dani_2017!$C$23:$C$34</c:f>
              <c:numCache>
                <c:formatCode>dd\-mm\-yyyy</c:formatCode>
                <c:ptCount val="12"/>
                <c:pt idx="0">
                  <c:v>42749</c:v>
                </c:pt>
                <c:pt idx="1">
                  <c:v>42772</c:v>
                </c:pt>
                <c:pt idx="2">
                  <c:v>42819</c:v>
                </c:pt>
                <c:pt idx="3">
                  <c:v>42828</c:v>
                </c:pt>
                <c:pt idx="4">
                  <c:v>42857</c:v>
                </c:pt>
                <c:pt idx="5">
                  <c:v>42897</c:v>
                </c:pt>
                <c:pt idx="6">
                  <c:v>42919</c:v>
                </c:pt>
                <c:pt idx="7">
                  <c:v>42968</c:v>
                </c:pt>
                <c:pt idx="8">
                  <c:v>42982</c:v>
                </c:pt>
                <c:pt idx="9">
                  <c:v>43009</c:v>
                </c:pt>
                <c:pt idx="10">
                  <c:v>43052</c:v>
                </c:pt>
                <c:pt idx="11">
                  <c:v>43081</c:v>
                </c:pt>
              </c:numCache>
            </c:numRef>
          </c:cat>
          <c:val>
            <c:numRef>
              <c:f>Konzum_Dani_2017!$P$23:$P$34</c:f>
              <c:numCache>
                <c:formatCode>#,##0</c:formatCode>
                <c:ptCount val="12"/>
                <c:pt idx="0">
                  <c:v>1679.395</c:v>
                </c:pt>
                <c:pt idx="1">
                  <c:v>1619.5909999999999</c:v>
                </c:pt>
                <c:pt idx="2">
                  <c:v>1405.8590000000002</c:v>
                </c:pt>
                <c:pt idx="3">
                  <c:v>1375.8009999999999</c:v>
                </c:pt>
                <c:pt idx="4">
                  <c:v>1308.8620000000001</c:v>
                </c:pt>
                <c:pt idx="5">
                  <c:v>1320.2059999999999</c:v>
                </c:pt>
                <c:pt idx="6">
                  <c:v>1426.2729999999999</c:v>
                </c:pt>
                <c:pt idx="7">
                  <c:v>1455.2449999999999</c:v>
                </c:pt>
                <c:pt idx="8">
                  <c:v>1396.873</c:v>
                </c:pt>
                <c:pt idx="9">
                  <c:v>1327.3589999999999</c:v>
                </c:pt>
                <c:pt idx="10">
                  <c:v>1611.4580000000001</c:v>
                </c:pt>
                <c:pt idx="11">
                  <c:v>1507.4369999999999</c:v>
                </c:pt>
              </c:numCache>
            </c:numRef>
          </c:val>
        </c:ser>
        <c:ser>
          <c:idx val="13"/>
          <c:order val="1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Konzum_Dani_2017!$C$23:$C$34</c:f>
              <c:numCache>
                <c:formatCode>dd\-mm\-yyyy</c:formatCode>
                <c:ptCount val="12"/>
                <c:pt idx="0">
                  <c:v>42749</c:v>
                </c:pt>
                <c:pt idx="1">
                  <c:v>42772</c:v>
                </c:pt>
                <c:pt idx="2">
                  <c:v>42819</c:v>
                </c:pt>
                <c:pt idx="3">
                  <c:v>42828</c:v>
                </c:pt>
                <c:pt idx="4">
                  <c:v>42857</c:v>
                </c:pt>
                <c:pt idx="5">
                  <c:v>42897</c:v>
                </c:pt>
                <c:pt idx="6">
                  <c:v>42919</c:v>
                </c:pt>
                <c:pt idx="7">
                  <c:v>42968</c:v>
                </c:pt>
                <c:pt idx="8">
                  <c:v>42982</c:v>
                </c:pt>
                <c:pt idx="9">
                  <c:v>43009</c:v>
                </c:pt>
                <c:pt idx="10">
                  <c:v>43052</c:v>
                </c:pt>
                <c:pt idx="11">
                  <c:v>43081</c:v>
                </c:pt>
              </c:numCache>
            </c:numRef>
          </c:cat>
          <c:val>
            <c:numRef>
              <c:f>Konzum_Dani_2017!$Q$23:$Q$34</c:f>
              <c:numCache>
                <c:formatCode>#,##0</c:formatCode>
                <c:ptCount val="12"/>
                <c:pt idx="0">
                  <c:v>1733.683</c:v>
                </c:pt>
                <c:pt idx="1">
                  <c:v>1656.865</c:v>
                </c:pt>
                <c:pt idx="2">
                  <c:v>1429.347</c:v>
                </c:pt>
                <c:pt idx="3">
                  <c:v>1369.319</c:v>
                </c:pt>
                <c:pt idx="4">
                  <c:v>1305.5740000000001</c:v>
                </c:pt>
                <c:pt idx="5">
                  <c:v>1306.7470000000001</c:v>
                </c:pt>
                <c:pt idx="6">
                  <c:v>1428.038</c:v>
                </c:pt>
                <c:pt idx="7">
                  <c:v>1452.4090000000001</c:v>
                </c:pt>
                <c:pt idx="8">
                  <c:v>1390.94</c:v>
                </c:pt>
                <c:pt idx="9">
                  <c:v>1293.0820000000001</c:v>
                </c:pt>
                <c:pt idx="10">
                  <c:v>1660.3440000000001</c:v>
                </c:pt>
                <c:pt idx="11">
                  <c:v>1560.9259999999999</c:v>
                </c:pt>
              </c:numCache>
            </c:numRef>
          </c:val>
        </c:ser>
        <c:ser>
          <c:idx val="14"/>
          <c:order val="1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Konzum_Dani_2017!$C$23:$C$34</c:f>
              <c:numCache>
                <c:formatCode>dd\-mm\-yyyy</c:formatCode>
                <c:ptCount val="12"/>
                <c:pt idx="0">
                  <c:v>42749</c:v>
                </c:pt>
                <c:pt idx="1">
                  <c:v>42772</c:v>
                </c:pt>
                <c:pt idx="2">
                  <c:v>42819</c:v>
                </c:pt>
                <c:pt idx="3">
                  <c:v>42828</c:v>
                </c:pt>
                <c:pt idx="4">
                  <c:v>42857</c:v>
                </c:pt>
                <c:pt idx="5">
                  <c:v>42897</c:v>
                </c:pt>
                <c:pt idx="6">
                  <c:v>42919</c:v>
                </c:pt>
                <c:pt idx="7">
                  <c:v>42968</c:v>
                </c:pt>
                <c:pt idx="8">
                  <c:v>42982</c:v>
                </c:pt>
                <c:pt idx="9">
                  <c:v>43009</c:v>
                </c:pt>
                <c:pt idx="10">
                  <c:v>43052</c:v>
                </c:pt>
                <c:pt idx="11">
                  <c:v>43081</c:v>
                </c:pt>
              </c:numCache>
            </c:numRef>
          </c:cat>
          <c:val>
            <c:numRef>
              <c:f>Konzum_Dani_2017!$R$23:$R$34</c:f>
              <c:numCache>
                <c:formatCode>#,##0</c:formatCode>
                <c:ptCount val="12"/>
                <c:pt idx="0">
                  <c:v>1730.59</c:v>
                </c:pt>
                <c:pt idx="1">
                  <c:v>1653.8009999999999</c:v>
                </c:pt>
                <c:pt idx="2">
                  <c:v>1400.489</c:v>
                </c:pt>
                <c:pt idx="3">
                  <c:v>1403.356</c:v>
                </c:pt>
                <c:pt idx="4">
                  <c:v>1337.2190000000001</c:v>
                </c:pt>
                <c:pt idx="5">
                  <c:v>1276.2639999999999</c:v>
                </c:pt>
                <c:pt idx="6">
                  <c:v>1449.327</c:v>
                </c:pt>
                <c:pt idx="7">
                  <c:v>1482.768</c:v>
                </c:pt>
                <c:pt idx="8">
                  <c:v>1423.9770000000001</c:v>
                </c:pt>
                <c:pt idx="9">
                  <c:v>1281.3510000000001</c:v>
                </c:pt>
                <c:pt idx="10">
                  <c:v>1657.537</c:v>
                </c:pt>
                <c:pt idx="11">
                  <c:v>1569.5509999999999</c:v>
                </c:pt>
              </c:numCache>
            </c:numRef>
          </c:val>
        </c:ser>
        <c:ser>
          <c:idx val="15"/>
          <c:order val="1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Konzum_Dani_2017!$C$23:$C$34</c:f>
              <c:numCache>
                <c:formatCode>dd\-mm\-yyyy</c:formatCode>
                <c:ptCount val="12"/>
                <c:pt idx="0">
                  <c:v>42749</c:v>
                </c:pt>
                <c:pt idx="1">
                  <c:v>42772</c:v>
                </c:pt>
                <c:pt idx="2">
                  <c:v>42819</c:v>
                </c:pt>
                <c:pt idx="3">
                  <c:v>42828</c:v>
                </c:pt>
                <c:pt idx="4">
                  <c:v>42857</c:v>
                </c:pt>
                <c:pt idx="5">
                  <c:v>42897</c:v>
                </c:pt>
                <c:pt idx="6">
                  <c:v>42919</c:v>
                </c:pt>
                <c:pt idx="7">
                  <c:v>42968</c:v>
                </c:pt>
                <c:pt idx="8">
                  <c:v>42982</c:v>
                </c:pt>
                <c:pt idx="9">
                  <c:v>43009</c:v>
                </c:pt>
                <c:pt idx="10">
                  <c:v>43052</c:v>
                </c:pt>
                <c:pt idx="11">
                  <c:v>43081</c:v>
                </c:pt>
              </c:numCache>
            </c:numRef>
          </c:cat>
          <c:val>
            <c:numRef>
              <c:f>Konzum_Dani_2017!$S$23:$S$34</c:f>
              <c:numCache>
                <c:formatCode>#,##0</c:formatCode>
                <c:ptCount val="12"/>
                <c:pt idx="0">
                  <c:v>1714.6880000000001</c:v>
                </c:pt>
                <c:pt idx="1">
                  <c:v>1639.6380000000001</c:v>
                </c:pt>
                <c:pt idx="2">
                  <c:v>1362.8539999999998</c:v>
                </c:pt>
                <c:pt idx="3">
                  <c:v>1387.67</c:v>
                </c:pt>
                <c:pt idx="4">
                  <c:v>1316.1369999999999</c:v>
                </c:pt>
                <c:pt idx="5">
                  <c:v>1259.672</c:v>
                </c:pt>
                <c:pt idx="6">
                  <c:v>1436.1420000000001</c:v>
                </c:pt>
                <c:pt idx="7">
                  <c:v>1461.6079999999999</c:v>
                </c:pt>
                <c:pt idx="8">
                  <c:v>1412.7190000000001</c:v>
                </c:pt>
                <c:pt idx="9">
                  <c:v>1288.874</c:v>
                </c:pt>
                <c:pt idx="10">
                  <c:v>1670.9839999999999</c:v>
                </c:pt>
                <c:pt idx="11">
                  <c:v>1588.759</c:v>
                </c:pt>
              </c:numCache>
            </c:numRef>
          </c:val>
        </c:ser>
        <c:ser>
          <c:idx val="16"/>
          <c:order val="1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Konzum_Dani_2017!$C$23:$C$34</c:f>
              <c:numCache>
                <c:formatCode>dd\-mm\-yyyy</c:formatCode>
                <c:ptCount val="12"/>
                <c:pt idx="0">
                  <c:v>42749</c:v>
                </c:pt>
                <c:pt idx="1">
                  <c:v>42772</c:v>
                </c:pt>
                <c:pt idx="2">
                  <c:v>42819</c:v>
                </c:pt>
                <c:pt idx="3">
                  <c:v>42828</c:v>
                </c:pt>
                <c:pt idx="4">
                  <c:v>42857</c:v>
                </c:pt>
                <c:pt idx="5">
                  <c:v>42897</c:v>
                </c:pt>
                <c:pt idx="6">
                  <c:v>42919</c:v>
                </c:pt>
                <c:pt idx="7">
                  <c:v>42968</c:v>
                </c:pt>
                <c:pt idx="8">
                  <c:v>42982</c:v>
                </c:pt>
                <c:pt idx="9">
                  <c:v>43009</c:v>
                </c:pt>
                <c:pt idx="10">
                  <c:v>43052</c:v>
                </c:pt>
                <c:pt idx="11">
                  <c:v>43081</c:v>
                </c:pt>
              </c:numCache>
            </c:numRef>
          </c:cat>
          <c:val>
            <c:numRef>
              <c:f>Konzum_Dani_2017!$T$23:$T$34</c:f>
              <c:numCache>
                <c:formatCode>#,##0</c:formatCode>
                <c:ptCount val="12"/>
                <c:pt idx="0">
                  <c:v>1780.9760000000001</c:v>
                </c:pt>
                <c:pt idx="1">
                  <c:v>1655.6580000000001</c:v>
                </c:pt>
                <c:pt idx="2">
                  <c:v>1331.4950000000003</c:v>
                </c:pt>
                <c:pt idx="3">
                  <c:v>1359.9390000000001</c:v>
                </c:pt>
                <c:pt idx="4">
                  <c:v>1288.3019999999999</c:v>
                </c:pt>
                <c:pt idx="5">
                  <c:v>1272.479</c:v>
                </c:pt>
                <c:pt idx="6">
                  <c:v>1413.019</c:v>
                </c:pt>
                <c:pt idx="7">
                  <c:v>1426.7180000000001</c:v>
                </c:pt>
                <c:pt idx="8">
                  <c:v>1389.37</c:v>
                </c:pt>
                <c:pt idx="9">
                  <c:v>1285.463</c:v>
                </c:pt>
                <c:pt idx="10">
                  <c:v>1736.0229999999999</c:v>
                </c:pt>
                <c:pt idx="11">
                  <c:v>1694.059</c:v>
                </c:pt>
              </c:numCache>
            </c:numRef>
          </c:val>
        </c:ser>
        <c:ser>
          <c:idx val="17"/>
          <c:order val="1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Konzum_Dani_2017!$C$23:$C$34</c:f>
              <c:numCache>
                <c:formatCode>dd\-mm\-yyyy</c:formatCode>
                <c:ptCount val="12"/>
                <c:pt idx="0">
                  <c:v>42749</c:v>
                </c:pt>
                <c:pt idx="1">
                  <c:v>42772</c:v>
                </c:pt>
                <c:pt idx="2">
                  <c:v>42819</c:v>
                </c:pt>
                <c:pt idx="3">
                  <c:v>42828</c:v>
                </c:pt>
                <c:pt idx="4">
                  <c:v>42857</c:v>
                </c:pt>
                <c:pt idx="5">
                  <c:v>42897</c:v>
                </c:pt>
                <c:pt idx="6">
                  <c:v>42919</c:v>
                </c:pt>
                <c:pt idx="7">
                  <c:v>42968</c:v>
                </c:pt>
                <c:pt idx="8">
                  <c:v>42982</c:v>
                </c:pt>
                <c:pt idx="9">
                  <c:v>43009</c:v>
                </c:pt>
                <c:pt idx="10">
                  <c:v>43052</c:v>
                </c:pt>
                <c:pt idx="11">
                  <c:v>43081</c:v>
                </c:pt>
              </c:numCache>
            </c:numRef>
          </c:cat>
          <c:val>
            <c:numRef>
              <c:f>Konzum_Dani_2017!$U$23:$U$34</c:f>
              <c:numCache>
                <c:formatCode>#,##0</c:formatCode>
                <c:ptCount val="12"/>
                <c:pt idx="0">
                  <c:v>1922.6020000000001</c:v>
                </c:pt>
                <c:pt idx="1">
                  <c:v>1741.1470000000002</c:v>
                </c:pt>
                <c:pt idx="2">
                  <c:v>1359.4390000000001</c:v>
                </c:pt>
                <c:pt idx="3">
                  <c:v>1321.117</c:v>
                </c:pt>
                <c:pt idx="4">
                  <c:v>1240.704</c:v>
                </c:pt>
                <c:pt idx="5">
                  <c:v>1267.1199999999999</c:v>
                </c:pt>
                <c:pt idx="6">
                  <c:v>1358.82</c:v>
                </c:pt>
                <c:pt idx="7">
                  <c:v>1364.087</c:v>
                </c:pt>
                <c:pt idx="8">
                  <c:v>1347.79</c:v>
                </c:pt>
                <c:pt idx="9">
                  <c:v>1308.075</c:v>
                </c:pt>
                <c:pt idx="10">
                  <c:v>1782.097</c:v>
                </c:pt>
                <c:pt idx="11">
                  <c:v>1744.4090000000001</c:v>
                </c:pt>
              </c:numCache>
            </c:numRef>
          </c:val>
        </c:ser>
        <c:ser>
          <c:idx val="18"/>
          <c:order val="1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Konzum_Dani_2017!$C$23:$C$34</c:f>
              <c:numCache>
                <c:formatCode>dd\-mm\-yyyy</c:formatCode>
                <c:ptCount val="12"/>
                <c:pt idx="0">
                  <c:v>42749</c:v>
                </c:pt>
                <c:pt idx="1">
                  <c:v>42772</c:v>
                </c:pt>
                <c:pt idx="2">
                  <c:v>42819</c:v>
                </c:pt>
                <c:pt idx="3">
                  <c:v>42828</c:v>
                </c:pt>
                <c:pt idx="4">
                  <c:v>42857</c:v>
                </c:pt>
                <c:pt idx="5">
                  <c:v>42897</c:v>
                </c:pt>
                <c:pt idx="6">
                  <c:v>42919</c:v>
                </c:pt>
                <c:pt idx="7">
                  <c:v>42968</c:v>
                </c:pt>
                <c:pt idx="8">
                  <c:v>42982</c:v>
                </c:pt>
                <c:pt idx="9">
                  <c:v>43009</c:v>
                </c:pt>
                <c:pt idx="10">
                  <c:v>43052</c:v>
                </c:pt>
                <c:pt idx="11">
                  <c:v>43081</c:v>
                </c:pt>
              </c:numCache>
            </c:numRef>
          </c:cat>
          <c:val>
            <c:numRef>
              <c:f>Konzum_Dani_2017!$V$23:$V$34</c:f>
              <c:numCache>
                <c:formatCode>#,##0</c:formatCode>
                <c:ptCount val="12"/>
                <c:pt idx="0">
                  <c:v>1893.2139999999999</c:v>
                </c:pt>
                <c:pt idx="1">
                  <c:v>1735.1849999999999</c:v>
                </c:pt>
                <c:pt idx="2">
                  <c:v>1534.643</c:v>
                </c:pt>
                <c:pt idx="3">
                  <c:v>1321.269</c:v>
                </c:pt>
                <c:pt idx="4">
                  <c:v>1254.204</c:v>
                </c:pt>
                <c:pt idx="5">
                  <c:v>1271.913</c:v>
                </c:pt>
                <c:pt idx="6">
                  <c:v>1331.5540000000001</c:v>
                </c:pt>
                <c:pt idx="7">
                  <c:v>1341.309</c:v>
                </c:pt>
                <c:pt idx="8">
                  <c:v>1345.307</c:v>
                </c:pt>
                <c:pt idx="9">
                  <c:v>1443.923</c:v>
                </c:pt>
                <c:pt idx="10">
                  <c:v>1726.165</c:v>
                </c:pt>
                <c:pt idx="11">
                  <c:v>1710.0239999999999</c:v>
                </c:pt>
              </c:numCache>
            </c:numRef>
          </c:val>
        </c:ser>
        <c:ser>
          <c:idx val="19"/>
          <c:order val="1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Konzum_Dani_2017!$C$23:$C$34</c:f>
              <c:numCache>
                <c:formatCode>dd\-mm\-yyyy</c:formatCode>
                <c:ptCount val="12"/>
                <c:pt idx="0">
                  <c:v>42749</c:v>
                </c:pt>
                <c:pt idx="1">
                  <c:v>42772</c:v>
                </c:pt>
                <c:pt idx="2">
                  <c:v>42819</c:v>
                </c:pt>
                <c:pt idx="3">
                  <c:v>42828</c:v>
                </c:pt>
                <c:pt idx="4">
                  <c:v>42857</c:v>
                </c:pt>
                <c:pt idx="5">
                  <c:v>42897</c:v>
                </c:pt>
                <c:pt idx="6">
                  <c:v>42919</c:v>
                </c:pt>
                <c:pt idx="7">
                  <c:v>42968</c:v>
                </c:pt>
                <c:pt idx="8">
                  <c:v>42982</c:v>
                </c:pt>
                <c:pt idx="9">
                  <c:v>43009</c:v>
                </c:pt>
                <c:pt idx="10">
                  <c:v>43052</c:v>
                </c:pt>
                <c:pt idx="11">
                  <c:v>43081</c:v>
                </c:pt>
              </c:numCache>
            </c:numRef>
          </c:cat>
          <c:val>
            <c:numRef>
              <c:f>Konzum_Dani_2017!$W$23:$W$34</c:f>
              <c:numCache>
                <c:formatCode>#,##0</c:formatCode>
                <c:ptCount val="12"/>
                <c:pt idx="0">
                  <c:v>1853.847</c:v>
                </c:pt>
                <c:pt idx="1">
                  <c:v>1693.3389999999999</c:v>
                </c:pt>
                <c:pt idx="2">
                  <c:v>1585.319</c:v>
                </c:pt>
                <c:pt idx="3">
                  <c:v>1485.298</c:v>
                </c:pt>
                <c:pt idx="4">
                  <c:v>1345.8009999999999</c:v>
                </c:pt>
                <c:pt idx="5">
                  <c:v>1331.6289999999999</c:v>
                </c:pt>
                <c:pt idx="6">
                  <c:v>1337.885</c:v>
                </c:pt>
                <c:pt idx="7">
                  <c:v>1409.519</c:v>
                </c:pt>
                <c:pt idx="8">
                  <c:v>1473.748</c:v>
                </c:pt>
                <c:pt idx="9">
                  <c:v>1627.84</c:v>
                </c:pt>
                <c:pt idx="10">
                  <c:v>1693.575</c:v>
                </c:pt>
                <c:pt idx="11">
                  <c:v>1678.6890000000001</c:v>
                </c:pt>
              </c:numCache>
            </c:numRef>
          </c:val>
        </c:ser>
        <c:ser>
          <c:idx val="20"/>
          <c:order val="2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Konzum_Dani_2017!$C$23:$C$34</c:f>
              <c:numCache>
                <c:formatCode>dd\-mm\-yyyy</c:formatCode>
                <c:ptCount val="12"/>
                <c:pt idx="0">
                  <c:v>42749</c:v>
                </c:pt>
                <c:pt idx="1">
                  <c:v>42772</c:v>
                </c:pt>
                <c:pt idx="2">
                  <c:v>42819</c:v>
                </c:pt>
                <c:pt idx="3">
                  <c:v>42828</c:v>
                </c:pt>
                <c:pt idx="4">
                  <c:v>42857</c:v>
                </c:pt>
                <c:pt idx="5">
                  <c:v>42897</c:v>
                </c:pt>
                <c:pt idx="6">
                  <c:v>42919</c:v>
                </c:pt>
                <c:pt idx="7">
                  <c:v>42968</c:v>
                </c:pt>
                <c:pt idx="8">
                  <c:v>42982</c:v>
                </c:pt>
                <c:pt idx="9">
                  <c:v>43009</c:v>
                </c:pt>
                <c:pt idx="10">
                  <c:v>43052</c:v>
                </c:pt>
                <c:pt idx="11">
                  <c:v>43081</c:v>
                </c:pt>
              </c:numCache>
            </c:numRef>
          </c:cat>
          <c:val>
            <c:numRef>
              <c:f>Konzum_Dani_2017!$X$23:$X$34</c:f>
              <c:numCache>
                <c:formatCode>#,##0</c:formatCode>
                <c:ptCount val="12"/>
                <c:pt idx="0">
                  <c:v>1801.569</c:v>
                </c:pt>
                <c:pt idx="1">
                  <c:v>1633.5200000000002</c:v>
                </c:pt>
                <c:pt idx="2">
                  <c:v>1526.056</c:v>
                </c:pt>
                <c:pt idx="3">
                  <c:v>1561.336</c:v>
                </c:pt>
                <c:pt idx="4">
                  <c:v>1537.1690000000001</c:v>
                </c:pt>
                <c:pt idx="5">
                  <c:v>1397.2550000000001</c:v>
                </c:pt>
                <c:pt idx="6">
                  <c:v>1393.682</c:v>
                </c:pt>
                <c:pt idx="7">
                  <c:v>1522.2139999999999</c:v>
                </c:pt>
                <c:pt idx="8">
                  <c:v>1536.905</c:v>
                </c:pt>
                <c:pt idx="9">
                  <c:v>1586.5350000000001</c:v>
                </c:pt>
                <c:pt idx="10">
                  <c:v>1648.2170000000001</c:v>
                </c:pt>
                <c:pt idx="11">
                  <c:v>1618.3489999999999</c:v>
                </c:pt>
              </c:numCache>
            </c:numRef>
          </c:val>
        </c:ser>
        <c:ser>
          <c:idx val="21"/>
          <c:order val="2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Konzum_Dani_2017!$C$23:$C$34</c:f>
              <c:numCache>
                <c:formatCode>dd\-mm\-yyyy</c:formatCode>
                <c:ptCount val="12"/>
                <c:pt idx="0">
                  <c:v>42749</c:v>
                </c:pt>
                <c:pt idx="1">
                  <c:v>42772</c:v>
                </c:pt>
                <c:pt idx="2">
                  <c:v>42819</c:v>
                </c:pt>
                <c:pt idx="3">
                  <c:v>42828</c:v>
                </c:pt>
                <c:pt idx="4">
                  <c:v>42857</c:v>
                </c:pt>
                <c:pt idx="5">
                  <c:v>42897</c:v>
                </c:pt>
                <c:pt idx="6">
                  <c:v>42919</c:v>
                </c:pt>
                <c:pt idx="7">
                  <c:v>42968</c:v>
                </c:pt>
                <c:pt idx="8">
                  <c:v>42982</c:v>
                </c:pt>
                <c:pt idx="9">
                  <c:v>43009</c:v>
                </c:pt>
                <c:pt idx="10">
                  <c:v>43052</c:v>
                </c:pt>
                <c:pt idx="11">
                  <c:v>43081</c:v>
                </c:pt>
              </c:numCache>
            </c:numRef>
          </c:cat>
          <c:val>
            <c:numRef>
              <c:f>Konzum_Dani_2017!$Y$23:$Y$34</c:f>
              <c:numCache>
                <c:formatCode>#,##0</c:formatCode>
                <c:ptCount val="12"/>
                <c:pt idx="0">
                  <c:v>1708.4680000000001</c:v>
                </c:pt>
                <c:pt idx="1">
                  <c:v>1554.954</c:v>
                </c:pt>
                <c:pt idx="2">
                  <c:v>1411.2759999999998</c:v>
                </c:pt>
                <c:pt idx="3">
                  <c:v>1472.9090000000001</c:v>
                </c:pt>
                <c:pt idx="4">
                  <c:v>1504.422</c:v>
                </c:pt>
                <c:pt idx="5">
                  <c:v>1453.096</c:v>
                </c:pt>
                <c:pt idx="6">
                  <c:v>1479.175</c:v>
                </c:pt>
                <c:pt idx="7">
                  <c:v>1457.4559999999999</c:v>
                </c:pt>
                <c:pt idx="8">
                  <c:v>1435.817</c:v>
                </c:pt>
                <c:pt idx="9">
                  <c:v>1474.259</c:v>
                </c:pt>
                <c:pt idx="10">
                  <c:v>1567.5129999999999</c:v>
                </c:pt>
                <c:pt idx="11">
                  <c:v>1542.443</c:v>
                </c:pt>
              </c:numCache>
            </c:numRef>
          </c:val>
        </c:ser>
        <c:ser>
          <c:idx val="22"/>
          <c:order val="2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Konzum_Dani_2017!$C$23:$C$34</c:f>
              <c:numCache>
                <c:formatCode>dd\-mm\-yyyy</c:formatCode>
                <c:ptCount val="12"/>
                <c:pt idx="0">
                  <c:v>42749</c:v>
                </c:pt>
                <c:pt idx="1">
                  <c:v>42772</c:v>
                </c:pt>
                <c:pt idx="2">
                  <c:v>42819</c:v>
                </c:pt>
                <c:pt idx="3">
                  <c:v>42828</c:v>
                </c:pt>
                <c:pt idx="4">
                  <c:v>42857</c:v>
                </c:pt>
                <c:pt idx="5">
                  <c:v>42897</c:v>
                </c:pt>
                <c:pt idx="6">
                  <c:v>42919</c:v>
                </c:pt>
                <c:pt idx="7">
                  <c:v>42968</c:v>
                </c:pt>
                <c:pt idx="8">
                  <c:v>42982</c:v>
                </c:pt>
                <c:pt idx="9">
                  <c:v>43009</c:v>
                </c:pt>
                <c:pt idx="10">
                  <c:v>43052</c:v>
                </c:pt>
                <c:pt idx="11">
                  <c:v>43081</c:v>
                </c:pt>
              </c:numCache>
            </c:numRef>
          </c:cat>
          <c:val>
            <c:numRef>
              <c:f>Konzum_Dani_2017!$Z$23:$Z$34</c:f>
              <c:numCache>
                <c:formatCode>#,##0</c:formatCode>
                <c:ptCount val="12"/>
                <c:pt idx="0">
                  <c:v>1622.893</c:v>
                </c:pt>
                <c:pt idx="1">
                  <c:v>1456.9069999999999</c:v>
                </c:pt>
                <c:pt idx="2">
                  <c:v>1275.49</c:v>
                </c:pt>
                <c:pt idx="3">
                  <c:v>1314.9680000000001</c:v>
                </c:pt>
                <c:pt idx="4">
                  <c:v>1330.98</c:v>
                </c:pt>
                <c:pt idx="5">
                  <c:v>1345.2270000000001</c:v>
                </c:pt>
                <c:pt idx="6">
                  <c:v>1358.7239999999999</c:v>
                </c:pt>
                <c:pt idx="7">
                  <c:v>1312.021</c:v>
                </c:pt>
                <c:pt idx="8">
                  <c:v>1283.723</c:v>
                </c:pt>
                <c:pt idx="9">
                  <c:v>1301.1310000000001</c:v>
                </c:pt>
                <c:pt idx="10">
                  <c:v>1445.5540000000001</c:v>
                </c:pt>
                <c:pt idx="11">
                  <c:v>1439.751</c:v>
                </c:pt>
              </c:numCache>
            </c:numRef>
          </c:val>
        </c:ser>
        <c:ser>
          <c:idx val="23"/>
          <c:order val="2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Konzum_Dani_2017!$C$23:$C$34</c:f>
              <c:numCache>
                <c:formatCode>dd\-mm\-yyyy</c:formatCode>
                <c:ptCount val="12"/>
                <c:pt idx="0">
                  <c:v>42749</c:v>
                </c:pt>
                <c:pt idx="1">
                  <c:v>42772</c:v>
                </c:pt>
                <c:pt idx="2">
                  <c:v>42819</c:v>
                </c:pt>
                <c:pt idx="3">
                  <c:v>42828</c:v>
                </c:pt>
                <c:pt idx="4">
                  <c:v>42857</c:v>
                </c:pt>
                <c:pt idx="5">
                  <c:v>42897</c:v>
                </c:pt>
                <c:pt idx="6">
                  <c:v>42919</c:v>
                </c:pt>
                <c:pt idx="7">
                  <c:v>42968</c:v>
                </c:pt>
                <c:pt idx="8">
                  <c:v>42982</c:v>
                </c:pt>
                <c:pt idx="9">
                  <c:v>43009</c:v>
                </c:pt>
                <c:pt idx="10">
                  <c:v>43052</c:v>
                </c:pt>
                <c:pt idx="11">
                  <c:v>43081</c:v>
                </c:pt>
              </c:numCache>
            </c:numRef>
          </c:cat>
          <c:val>
            <c:numRef>
              <c:f>Konzum_Dani_2017!$AA$23:$AA$34</c:f>
              <c:numCache>
                <c:formatCode>#,##0</c:formatCode>
                <c:ptCount val="12"/>
                <c:pt idx="0">
                  <c:v>1498.6849999999999</c:v>
                </c:pt>
                <c:pt idx="1">
                  <c:v>1300.614</c:v>
                </c:pt>
                <c:pt idx="2">
                  <c:v>1144.481</c:v>
                </c:pt>
                <c:pt idx="3">
                  <c:v>1167.6130000000001</c:v>
                </c:pt>
                <c:pt idx="4">
                  <c:v>1156.848</c:v>
                </c:pt>
                <c:pt idx="5">
                  <c:v>1194.19</c:v>
                </c:pt>
                <c:pt idx="6">
                  <c:v>1213.0129999999999</c:v>
                </c:pt>
                <c:pt idx="7">
                  <c:v>1163.596</c:v>
                </c:pt>
                <c:pt idx="8">
                  <c:v>1138.396</c:v>
                </c:pt>
                <c:pt idx="9">
                  <c:v>1144.1569999999999</c:v>
                </c:pt>
                <c:pt idx="10">
                  <c:v>1299.3119999999999</c:v>
                </c:pt>
                <c:pt idx="11">
                  <c:v>1292.634</c:v>
                </c:pt>
              </c:numCache>
            </c:numRef>
          </c:val>
        </c:ser>
        <c:ser>
          <c:idx val="24"/>
          <c:order val="24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Konzum_Dani_2017!$C$23:$C$34</c:f>
              <c:numCache>
                <c:formatCode>dd\-mm\-yyyy</c:formatCode>
                <c:ptCount val="12"/>
                <c:pt idx="0">
                  <c:v>42749</c:v>
                </c:pt>
                <c:pt idx="1">
                  <c:v>42772</c:v>
                </c:pt>
                <c:pt idx="2">
                  <c:v>42819</c:v>
                </c:pt>
                <c:pt idx="3">
                  <c:v>42828</c:v>
                </c:pt>
                <c:pt idx="4">
                  <c:v>42857</c:v>
                </c:pt>
                <c:pt idx="5">
                  <c:v>42897</c:v>
                </c:pt>
                <c:pt idx="6">
                  <c:v>42919</c:v>
                </c:pt>
                <c:pt idx="7">
                  <c:v>42968</c:v>
                </c:pt>
                <c:pt idx="8">
                  <c:v>42982</c:v>
                </c:pt>
                <c:pt idx="9">
                  <c:v>43009</c:v>
                </c:pt>
                <c:pt idx="10">
                  <c:v>43052</c:v>
                </c:pt>
                <c:pt idx="11">
                  <c:v>43081</c:v>
                </c:pt>
              </c:numCache>
            </c:numRef>
          </c:cat>
          <c:val>
            <c:numRef>
              <c:f>Konzum_Dani_2017!$B$20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079136"/>
        <c:axId val="1863073152"/>
      </c:barChart>
      <c:catAx>
        <c:axId val="1863079136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dd\-mm\-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63073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63073152"/>
        <c:scaling>
          <c:orientation val="minMax"/>
          <c:max val="22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63079136"/>
        <c:crosses val="autoZero"/>
        <c:crossBetween val="between"/>
        <c:majorUnit val="2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r-Latn-R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/>
              <a:t>Dijagrami  potrošnje za dane u mjesecu sa max.  potrošnjom</a:t>
            </a:r>
          </a:p>
        </c:rich>
      </c:tx>
      <c:layout>
        <c:manualLayout>
          <c:xMode val="edge"/>
          <c:yMode val="edge"/>
          <c:x val="0.3684904416611734"/>
          <c:y val="3.51437699680511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825313117996042E-2"/>
          <c:y val="0.1725242307998309"/>
          <c:w val="0.94660514172709298"/>
          <c:h val="0.654953098406765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Konzum_Dani_2017!$C$59:$C$70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42802</c:v>
                </c:pt>
                <c:pt idx="3">
                  <c:v>42845</c:v>
                </c:pt>
                <c:pt idx="4">
                  <c:v>42865</c:v>
                </c:pt>
                <c:pt idx="5">
                  <c:v>42910</c:v>
                </c:pt>
                <c:pt idx="6">
                  <c:v>42927</c:v>
                </c:pt>
                <c:pt idx="7">
                  <c:v>42951</c:v>
                </c:pt>
                <c:pt idx="8">
                  <c:v>43006</c:v>
                </c:pt>
                <c:pt idx="9">
                  <c:v>43039</c:v>
                </c:pt>
                <c:pt idx="10">
                  <c:v>43056</c:v>
                </c:pt>
                <c:pt idx="11">
                  <c:v>43090</c:v>
                </c:pt>
              </c:numCache>
            </c:numRef>
          </c:cat>
          <c:val>
            <c:numRef>
              <c:f>Konzum_Dani_2017!$D$59:$D$70</c:f>
              <c:numCache>
                <c:formatCode>#,##0</c:formatCode>
                <c:ptCount val="12"/>
                <c:pt idx="0" formatCode="0">
                  <c:v>1522.3440000000001</c:v>
                </c:pt>
                <c:pt idx="1">
                  <c:v>1341.884</c:v>
                </c:pt>
                <c:pt idx="2">
                  <c:v>1164.6379999999999</c:v>
                </c:pt>
                <c:pt idx="3">
                  <c:v>1194.9939999999999</c:v>
                </c:pt>
                <c:pt idx="4">
                  <c:v>1061.6220000000001</c:v>
                </c:pt>
                <c:pt idx="5">
                  <c:v>1161.5219999999999</c:v>
                </c:pt>
                <c:pt idx="6">
                  <c:v>1181.076</c:v>
                </c:pt>
                <c:pt idx="7">
                  <c:v>1201.798</c:v>
                </c:pt>
                <c:pt idx="8">
                  <c:v>1059.24</c:v>
                </c:pt>
                <c:pt idx="9">
                  <c:v>1136.4939999999999</c:v>
                </c:pt>
                <c:pt idx="10">
                  <c:v>1217.5840000000001</c:v>
                </c:pt>
                <c:pt idx="11">
                  <c:v>1295.587</c:v>
                </c:pt>
              </c:numCache>
            </c:numRef>
          </c:val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Konzum_Dani_2017!$C$59:$C$70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42802</c:v>
                </c:pt>
                <c:pt idx="3">
                  <c:v>42845</c:v>
                </c:pt>
                <c:pt idx="4">
                  <c:v>42865</c:v>
                </c:pt>
                <c:pt idx="5">
                  <c:v>42910</c:v>
                </c:pt>
                <c:pt idx="6">
                  <c:v>42927</c:v>
                </c:pt>
                <c:pt idx="7">
                  <c:v>42951</c:v>
                </c:pt>
                <c:pt idx="8">
                  <c:v>43006</c:v>
                </c:pt>
                <c:pt idx="9">
                  <c:v>43039</c:v>
                </c:pt>
                <c:pt idx="10">
                  <c:v>43056</c:v>
                </c:pt>
                <c:pt idx="11">
                  <c:v>43090</c:v>
                </c:pt>
              </c:numCache>
            </c:numRef>
          </c:cat>
          <c:val>
            <c:numRef>
              <c:f>Konzum_Dani_2017!$E$59:$E$70</c:f>
              <c:numCache>
                <c:formatCode>#,##0</c:formatCode>
                <c:ptCount val="12"/>
                <c:pt idx="0">
                  <c:v>1415.079</c:v>
                </c:pt>
                <c:pt idx="1">
                  <c:v>1239.8359999999998</c:v>
                </c:pt>
                <c:pt idx="2">
                  <c:v>1070.364</c:v>
                </c:pt>
                <c:pt idx="3">
                  <c:v>1094.8920000000001</c:v>
                </c:pt>
                <c:pt idx="4">
                  <c:v>972.52099999999996</c:v>
                </c:pt>
                <c:pt idx="5">
                  <c:v>1098.8889999999999</c:v>
                </c:pt>
                <c:pt idx="6">
                  <c:v>1079.336</c:v>
                </c:pt>
                <c:pt idx="7">
                  <c:v>1106.2929999999999</c:v>
                </c:pt>
                <c:pt idx="8">
                  <c:v>986.01499999999999</c:v>
                </c:pt>
                <c:pt idx="9">
                  <c:v>1058.5219999999999</c:v>
                </c:pt>
                <c:pt idx="10">
                  <c:v>1126.9639999999999</c:v>
                </c:pt>
                <c:pt idx="11">
                  <c:v>1204.4739999999999</c:v>
                </c:pt>
              </c:numCache>
            </c:numRef>
          </c:val>
        </c:ser>
        <c:ser>
          <c:idx val="2"/>
          <c:order val="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Konzum_Dani_2017!$C$59:$C$70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42802</c:v>
                </c:pt>
                <c:pt idx="3">
                  <c:v>42845</c:v>
                </c:pt>
                <c:pt idx="4">
                  <c:v>42865</c:v>
                </c:pt>
                <c:pt idx="5">
                  <c:v>42910</c:v>
                </c:pt>
                <c:pt idx="6">
                  <c:v>42927</c:v>
                </c:pt>
                <c:pt idx="7">
                  <c:v>42951</c:v>
                </c:pt>
                <c:pt idx="8">
                  <c:v>43006</c:v>
                </c:pt>
                <c:pt idx="9">
                  <c:v>43039</c:v>
                </c:pt>
                <c:pt idx="10">
                  <c:v>43056</c:v>
                </c:pt>
                <c:pt idx="11">
                  <c:v>43090</c:v>
                </c:pt>
              </c:numCache>
            </c:numRef>
          </c:cat>
          <c:val>
            <c:numRef>
              <c:f>Konzum_Dani_2017!$F$59:$F$70</c:f>
              <c:numCache>
                <c:formatCode>#,##0</c:formatCode>
                <c:ptCount val="12"/>
                <c:pt idx="0">
                  <c:v>1353.6469999999999</c:v>
                </c:pt>
                <c:pt idx="1">
                  <c:v>1193.4509999999998</c:v>
                </c:pt>
                <c:pt idx="2">
                  <c:v>1025.0840000000001</c:v>
                </c:pt>
                <c:pt idx="3">
                  <c:v>1052.1790000000001</c:v>
                </c:pt>
                <c:pt idx="4">
                  <c:v>935.18200000000002</c:v>
                </c:pt>
                <c:pt idx="5">
                  <c:v>1035.7180000000001</c:v>
                </c:pt>
                <c:pt idx="6">
                  <c:v>1031.2750000000001</c:v>
                </c:pt>
                <c:pt idx="7">
                  <c:v>1046.556</c:v>
                </c:pt>
                <c:pt idx="8">
                  <c:v>951.11599999999999</c:v>
                </c:pt>
                <c:pt idx="9">
                  <c:v>1023.81</c:v>
                </c:pt>
                <c:pt idx="10">
                  <c:v>1086.337</c:v>
                </c:pt>
                <c:pt idx="11">
                  <c:v>1156.4970000000001</c:v>
                </c:pt>
              </c:numCache>
            </c:numRef>
          </c:val>
        </c:ser>
        <c:ser>
          <c:idx val="3"/>
          <c:order val="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Konzum_Dani_2017!$C$59:$C$70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42802</c:v>
                </c:pt>
                <c:pt idx="3">
                  <c:v>42845</c:v>
                </c:pt>
                <c:pt idx="4">
                  <c:v>42865</c:v>
                </c:pt>
                <c:pt idx="5">
                  <c:v>42910</c:v>
                </c:pt>
                <c:pt idx="6">
                  <c:v>42927</c:v>
                </c:pt>
                <c:pt idx="7">
                  <c:v>42951</c:v>
                </c:pt>
                <c:pt idx="8">
                  <c:v>43006</c:v>
                </c:pt>
                <c:pt idx="9">
                  <c:v>43039</c:v>
                </c:pt>
                <c:pt idx="10">
                  <c:v>43056</c:v>
                </c:pt>
                <c:pt idx="11">
                  <c:v>43090</c:v>
                </c:pt>
              </c:numCache>
            </c:numRef>
          </c:cat>
          <c:val>
            <c:numRef>
              <c:f>Konzum_Dani_2017!$G$59:$G$70</c:f>
              <c:numCache>
                <c:formatCode>#,##0</c:formatCode>
                <c:ptCount val="12"/>
                <c:pt idx="0">
                  <c:v>1340.133</c:v>
                </c:pt>
                <c:pt idx="1">
                  <c:v>1179.7660000000001</c:v>
                </c:pt>
                <c:pt idx="2">
                  <c:v>1015.107</c:v>
                </c:pt>
                <c:pt idx="3">
                  <c:v>1027.251</c:v>
                </c:pt>
                <c:pt idx="4">
                  <c:v>921.51599999999996</c:v>
                </c:pt>
                <c:pt idx="5">
                  <c:v>989.48</c:v>
                </c:pt>
                <c:pt idx="6">
                  <c:v>981.95100000000002</c:v>
                </c:pt>
                <c:pt idx="7">
                  <c:v>1021.7380000000001</c:v>
                </c:pt>
                <c:pt idx="8">
                  <c:v>933.36500000000001</c:v>
                </c:pt>
                <c:pt idx="9">
                  <c:v>1010.843</c:v>
                </c:pt>
                <c:pt idx="10">
                  <c:v>1063.95</c:v>
                </c:pt>
                <c:pt idx="11">
                  <c:v>1130.79</c:v>
                </c:pt>
              </c:numCache>
            </c:numRef>
          </c:val>
        </c:ser>
        <c:ser>
          <c:idx val="4"/>
          <c:order val="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Konzum_Dani_2017!$C$59:$C$70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42802</c:v>
                </c:pt>
                <c:pt idx="3">
                  <c:v>42845</c:v>
                </c:pt>
                <c:pt idx="4">
                  <c:v>42865</c:v>
                </c:pt>
                <c:pt idx="5">
                  <c:v>42910</c:v>
                </c:pt>
                <c:pt idx="6">
                  <c:v>42927</c:v>
                </c:pt>
                <c:pt idx="7">
                  <c:v>42951</c:v>
                </c:pt>
                <c:pt idx="8">
                  <c:v>43006</c:v>
                </c:pt>
                <c:pt idx="9">
                  <c:v>43039</c:v>
                </c:pt>
                <c:pt idx="10">
                  <c:v>43056</c:v>
                </c:pt>
                <c:pt idx="11">
                  <c:v>43090</c:v>
                </c:pt>
              </c:numCache>
            </c:numRef>
          </c:cat>
          <c:val>
            <c:numRef>
              <c:f>Konzum_Dani_2017!$H$59:$H$70</c:f>
              <c:numCache>
                <c:formatCode>#,##0</c:formatCode>
                <c:ptCount val="12"/>
                <c:pt idx="0">
                  <c:v>1357.8979999999999</c:v>
                </c:pt>
                <c:pt idx="1">
                  <c:v>1190.546</c:v>
                </c:pt>
                <c:pt idx="2">
                  <c:v>1028.826</c:v>
                </c:pt>
                <c:pt idx="3">
                  <c:v>1040.837</c:v>
                </c:pt>
                <c:pt idx="4">
                  <c:v>935</c:v>
                </c:pt>
                <c:pt idx="5">
                  <c:v>973.74800000000005</c:v>
                </c:pt>
                <c:pt idx="6">
                  <c:v>988.351</c:v>
                </c:pt>
                <c:pt idx="7">
                  <c:v>1019.774</c:v>
                </c:pt>
                <c:pt idx="8">
                  <c:v>944.48400000000004</c:v>
                </c:pt>
                <c:pt idx="9">
                  <c:v>1042.6020000000001</c:v>
                </c:pt>
                <c:pt idx="10">
                  <c:v>1085.721</c:v>
                </c:pt>
                <c:pt idx="11">
                  <c:v>1141.8489999999999</c:v>
                </c:pt>
              </c:numCache>
            </c:numRef>
          </c:val>
        </c:ser>
        <c:ser>
          <c:idx val="5"/>
          <c:order val="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Konzum_Dani_2017!$C$59:$C$70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42802</c:v>
                </c:pt>
                <c:pt idx="3">
                  <c:v>42845</c:v>
                </c:pt>
                <c:pt idx="4">
                  <c:v>42865</c:v>
                </c:pt>
                <c:pt idx="5">
                  <c:v>42910</c:v>
                </c:pt>
                <c:pt idx="6">
                  <c:v>42927</c:v>
                </c:pt>
                <c:pt idx="7">
                  <c:v>42951</c:v>
                </c:pt>
                <c:pt idx="8">
                  <c:v>43006</c:v>
                </c:pt>
                <c:pt idx="9">
                  <c:v>43039</c:v>
                </c:pt>
                <c:pt idx="10">
                  <c:v>43056</c:v>
                </c:pt>
                <c:pt idx="11">
                  <c:v>43090</c:v>
                </c:pt>
              </c:numCache>
            </c:numRef>
          </c:cat>
          <c:val>
            <c:numRef>
              <c:f>Konzum_Dani_2017!$I$59:$I$70</c:f>
              <c:numCache>
                <c:formatCode>#,##0</c:formatCode>
                <c:ptCount val="12"/>
                <c:pt idx="0">
                  <c:v>1441.93</c:v>
                </c:pt>
                <c:pt idx="1">
                  <c:v>1274.4969999999998</c:v>
                </c:pt>
                <c:pt idx="2">
                  <c:v>1113.184</c:v>
                </c:pt>
                <c:pt idx="3">
                  <c:v>1120.355</c:v>
                </c:pt>
                <c:pt idx="4">
                  <c:v>985.52599999999995</c:v>
                </c:pt>
                <c:pt idx="5">
                  <c:v>975.625</c:v>
                </c:pt>
                <c:pt idx="6">
                  <c:v>1010.853</c:v>
                </c:pt>
                <c:pt idx="7">
                  <c:v>1045.884</c:v>
                </c:pt>
                <c:pt idx="8">
                  <c:v>1022.138</c:v>
                </c:pt>
                <c:pt idx="9">
                  <c:v>1146.7650000000001</c:v>
                </c:pt>
                <c:pt idx="10">
                  <c:v>1174.9059999999999</c:v>
                </c:pt>
                <c:pt idx="11">
                  <c:v>1242.144</c:v>
                </c:pt>
              </c:numCache>
            </c:numRef>
          </c:val>
        </c:ser>
        <c:ser>
          <c:idx val="6"/>
          <c:order val="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Konzum_Dani_2017!$C$59:$C$70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42802</c:v>
                </c:pt>
                <c:pt idx="3">
                  <c:v>42845</c:v>
                </c:pt>
                <c:pt idx="4">
                  <c:v>42865</c:v>
                </c:pt>
                <c:pt idx="5">
                  <c:v>42910</c:v>
                </c:pt>
                <c:pt idx="6">
                  <c:v>42927</c:v>
                </c:pt>
                <c:pt idx="7">
                  <c:v>42951</c:v>
                </c:pt>
                <c:pt idx="8">
                  <c:v>43006</c:v>
                </c:pt>
                <c:pt idx="9">
                  <c:v>43039</c:v>
                </c:pt>
                <c:pt idx="10">
                  <c:v>43056</c:v>
                </c:pt>
                <c:pt idx="11">
                  <c:v>43090</c:v>
                </c:pt>
              </c:numCache>
            </c:numRef>
          </c:cat>
          <c:val>
            <c:numRef>
              <c:f>Konzum_Dani_2017!$J$59:$J$70</c:f>
              <c:numCache>
                <c:formatCode>#,##0</c:formatCode>
                <c:ptCount val="12"/>
                <c:pt idx="0">
                  <c:v>1623.9929999999999</c:v>
                </c:pt>
                <c:pt idx="1">
                  <c:v>1492.2619999999999</c:v>
                </c:pt>
                <c:pt idx="2">
                  <c:v>1295.0800000000002</c:v>
                </c:pt>
                <c:pt idx="3">
                  <c:v>1296.6510000000001</c:v>
                </c:pt>
                <c:pt idx="4">
                  <c:v>1150.527</c:v>
                </c:pt>
                <c:pt idx="5">
                  <c:v>1063.723</c:v>
                </c:pt>
                <c:pt idx="6">
                  <c:v>1139.8240000000001</c:v>
                </c:pt>
                <c:pt idx="7">
                  <c:v>1147.2919999999999</c:v>
                </c:pt>
                <c:pt idx="8">
                  <c:v>1192.248</c:v>
                </c:pt>
                <c:pt idx="9">
                  <c:v>1334.5889999999999</c:v>
                </c:pt>
                <c:pt idx="10">
                  <c:v>1377.0609999999999</c:v>
                </c:pt>
                <c:pt idx="11">
                  <c:v>1454.867</c:v>
                </c:pt>
              </c:numCache>
            </c:numRef>
          </c:val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Konzum_Dani_2017!$C$59:$C$70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42802</c:v>
                </c:pt>
                <c:pt idx="3">
                  <c:v>42845</c:v>
                </c:pt>
                <c:pt idx="4">
                  <c:v>42865</c:v>
                </c:pt>
                <c:pt idx="5">
                  <c:v>42910</c:v>
                </c:pt>
                <c:pt idx="6">
                  <c:v>42927</c:v>
                </c:pt>
                <c:pt idx="7">
                  <c:v>42951</c:v>
                </c:pt>
                <c:pt idx="8">
                  <c:v>43006</c:v>
                </c:pt>
                <c:pt idx="9">
                  <c:v>43039</c:v>
                </c:pt>
                <c:pt idx="10">
                  <c:v>43056</c:v>
                </c:pt>
                <c:pt idx="11">
                  <c:v>43090</c:v>
                </c:pt>
              </c:numCache>
            </c:numRef>
          </c:cat>
          <c:val>
            <c:numRef>
              <c:f>Konzum_Dani_2017!$K$59:$K$70</c:f>
              <c:numCache>
                <c:formatCode>#,##0</c:formatCode>
                <c:ptCount val="12"/>
                <c:pt idx="0">
                  <c:v>1819.069</c:v>
                </c:pt>
                <c:pt idx="1">
                  <c:v>1676.7459999999999</c:v>
                </c:pt>
                <c:pt idx="2">
                  <c:v>1489.847</c:v>
                </c:pt>
                <c:pt idx="3">
                  <c:v>1538.2650000000001</c:v>
                </c:pt>
                <c:pt idx="4">
                  <c:v>1369.0709999999999</c:v>
                </c:pt>
                <c:pt idx="5">
                  <c:v>1247.1369999999999</c:v>
                </c:pt>
                <c:pt idx="6">
                  <c:v>1341.242</c:v>
                </c:pt>
                <c:pt idx="7">
                  <c:v>1352.8240000000001</c:v>
                </c:pt>
                <c:pt idx="8">
                  <c:v>1388.518</c:v>
                </c:pt>
                <c:pt idx="9">
                  <c:v>1539.107</c:v>
                </c:pt>
                <c:pt idx="10">
                  <c:v>1578.183</c:v>
                </c:pt>
                <c:pt idx="11">
                  <c:v>1658.578</c:v>
                </c:pt>
              </c:numCache>
            </c:numRef>
          </c:val>
        </c:ser>
        <c:ser>
          <c:idx val="8"/>
          <c:order val="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Konzum_Dani_2017!$C$59:$C$70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42802</c:v>
                </c:pt>
                <c:pt idx="3">
                  <c:v>42845</c:v>
                </c:pt>
                <c:pt idx="4">
                  <c:v>42865</c:v>
                </c:pt>
                <c:pt idx="5">
                  <c:v>42910</c:v>
                </c:pt>
                <c:pt idx="6">
                  <c:v>42927</c:v>
                </c:pt>
                <c:pt idx="7">
                  <c:v>42951</c:v>
                </c:pt>
                <c:pt idx="8">
                  <c:v>43006</c:v>
                </c:pt>
                <c:pt idx="9">
                  <c:v>43039</c:v>
                </c:pt>
                <c:pt idx="10">
                  <c:v>43056</c:v>
                </c:pt>
                <c:pt idx="11">
                  <c:v>43090</c:v>
                </c:pt>
              </c:numCache>
            </c:numRef>
          </c:cat>
          <c:val>
            <c:numRef>
              <c:f>Konzum_Dani_2017!$L$59:$L$70</c:f>
              <c:numCache>
                <c:formatCode>#,##0</c:formatCode>
                <c:ptCount val="12"/>
                <c:pt idx="0">
                  <c:v>1975.5740000000001</c:v>
                </c:pt>
                <c:pt idx="1">
                  <c:v>1794.1830000000002</c:v>
                </c:pt>
                <c:pt idx="2">
                  <c:v>1599.867</c:v>
                </c:pt>
                <c:pt idx="3">
                  <c:v>1656.2539999999999</c:v>
                </c:pt>
                <c:pt idx="4">
                  <c:v>1459.3420000000001</c:v>
                </c:pt>
                <c:pt idx="5">
                  <c:v>1395.7940000000001</c:v>
                </c:pt>
                <c:pt idx="6">
                  <c:v>1478.2809999999999</c:v>
                </c:pt>
                <c:pt idx="7">
                  <c:v>1482.01</c:v>
                </c:pt>
                <c:pt idx="8">
                  <c:v>1481.645</c:v>
                </c:pt>
                <c:pt idx="9">
                  <c:v>1620.278</c:v>
                </c:pt>
                <c:pt idx="10">
                  <c:v>1691.0709999999999</c:v>
                </c:pt>
                <c:pt idx="11">
                  <c:v>1784.25</c:v>
                </c:pt>
              </c:numCache>
            </c:numRef>
          </c:val>
        </c:ser>
        <c:ser>
          <c:idx val="9"/>
          <c:order val="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Konzum_Dani_2017!$C$59:$C$70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42802</c:v>
                </c:pt>
                <c:pt idx="3">
                  <c:v>42845</c:v>
                </c:pt>
                <c:pt idx="4">
                  <c:v>42865</c:v>
                </c:pt>
                <c:pt idx="5">
                  <c:v>42910</c:v>
                </c:pt>
                <c:pt idx="6">
                  <c:v>42927</c:v>
                </c:pt>
                <c:pt idx="7">
                  <c:v>42951</c:v>
                </c:pt>
                <c:pt idx="8">
                  <c:v>43006</c:v>
                </c:pt>
                <c:pt idx="9">
                  <c:v>43039</c:v>
                </c:pt>
                <c:pt idx="10">
                  <c:v>43056</c:v>
                </c:pt>
                <c:pt idx="11">
                  <c:v>43090</c:v>
                </c:pt>
              </c:numCache>
            </c:numRef>
          </c:cat>
          <c:val>
            <c:numRef>
              <c:f>Konzum_Dani_2017!$M$59:$M$70</c:f>
              <c:numCache>
                <c:formatCode>#,##0</c:formatCode>
                <c:ptCount val="12"/>
                <c:pt idx="0">
                  <c:v>2048.913</c:v>
                </c:pt>
                <c:pt idx="1">
                  <c:v>1842.2749999999999</c:v>
                </c:pt>
                <c:pt idx="2">
                  <c:v>1637.0709999999999</c:v>
                </c:pt>
                <c:pt idx="3">
                  <c:v>1694.5920000000001</c:v>
                </c:pt>
                <c:pt idx="4">
                  <c:v>1463.8510000000001</c:v>
                </c:pt>
                <c:pt idx="5">
                  <c:v>1489.585</c:v>
                </c:pt>
                <c:pt idx="6">
                  <c:v>1548.4559999999999</c:v>
                </c:pt>
                <c:pt idx="7">
                  <c:v>1561.991</c:v>
                </c:pt>
                <c:pt idx="8">
                  <c:v>1520.778</c:v>
                </c:pt>
                <c:pt idx="9">
                  <c:v>1616.3610000000001</c:v>
                </c:pt>
                <c:pt idx="10">
                  <c:v>1734.3230000000001</c:v>
                </c:pt>
                <c:pt idx="11">
                  <c:v>1822.758</c:v>
                </c:pt>
              </c:numCache>
            </c:numRef>
          </c:val>
        </c:ser>
        <c:ser>
          <c:idx val="10"/>
          <c:order val="1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Konzum_Dani_2017!$C$59:$C$70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42802</c:v>
                </c:pt>
                <c:pt idx="3">
                  <c:v>42845</c:v>
                </c:pt>
                <c:pt idx="4">
                  <c:v>42865</c:v>
                </c:pt>
                <c:pt idx="5">
                  <c:v>42910</c:v>
                </c:pt>
                <c:pt idx="6">
                  <c:v>42927</c:v>
                </c:pt>
                <c:pt idx="7">
                  <c:v>42951</c:v>
                </c:pt>
                <c:pt idx="8">
                  <c:v>43006</c:v>
                </c:pt>
                <c:pt idx="9">
                  <c:v>43039</c:v>
                </c:pt>
                <c:pt idx="10">
                  <c:v>43056</c:v>
                </c:pt>
                <c:pt idx="11">
                  <c:v>43090</c:v>
                </c:pt>
              </c:numCache>
            </c:numRef>
          </c:cat>
          <c:val>
            <c:numRef>
              <c:f>Konzum_Dani_2017!$N$59:$N$70</c:f>
              <c:numCache>
                <c:formatCode>#,##0</c:formatCode>
                <c:ptCount val="12"/>
                <c:pt idx="0">
                  <c:v>2049.127</c:v>
                </c:pt>
                <c:pt idx="1">
                  <c:v>1832.1129999999998</c:v>
                </c:pt>
                <c:pt idx="2">
                  <c:v>1618.643</c:v>
                </c:pt>
                <c:pt idx="3">
                  <c:v>1693.365</c:v>
                </c:pt>
                <c:pt idx="4">
                  <c:v>1428.404</c:v>
                </c:pt>
                <c:pt idx="5">
                  <c:v>1529.827</c:v>
                </c:pt>
                <c:pt idx="6">
                  <c:v>1565.2860000000001</c:v>
                </c:pt>
                <c:pt idx="7">
                  <c:v>1607.951</c:v>
                </c:pt>
                <c:pt idx="8">
                  <c:v>1497.9090000000001</c:v>
                </c:pt>
                <c:pt idx="9">
                  <c:v>1563.05</c:v>
                </c:pt>
                <c:pt idx="10">
                  <c:v>1727.0809999999999</c:v>
                </c:pt>
                <c:pt idx="11">
                  <c:v>1817.7650000000001</c:v>
                </c:pt>
              </c:numCache>
            </c:numRef>
          </c:val>
        </c:ser>
        <c:ser>
          <c:idx val="11"/>
          <c:order val="1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Konzum_Dani_2017!$C$59:$C$70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42802</c:v>
                </c:pt>
                <c:pt idx="3">
                  <c:v>42845</c:v>
                </c:pt>
                <c:pt idx="4">
                  <c:v>42865</c:v>
                </c:pt>
                <c:pt idx="5">
                  <c:v>42910</c:v>
                </c:pt>
                <c:pt idx="6">
                  <c:v>42927</c:v>
                </c:pt>
                <c:pt idx="7">
                  <c:v>42951</c:v>
                </c:pt>
                <c:pt idx="8">
                  <c:v>43006</c:v>
                </c:pt>
                <c:pt idx="9">
                  <c:v>43039</c:v>
                </c:pt>
                <c:pt idx="10">
                  <c:v>43056</c:v>
                </c:pt>
                <c:pt idx="11">
                  <c:v>43090</c:v>
                </c:pt>
              </c:numCache>
            </c:numRef>
          </c:cat>
          <c:val>
            <c:numRef>
              <c:f>Konzum_Dani_2017!$O$59:$O$70</c:f>
              <c:numCache>
                <c:formatCode>#,##0</c:formatCode>
                <c:ptCount val="12"/>
                <c:pt idx="0">
                  <c:v>2035.5039999999999</c:v>
                </c:pt>
                <c:pt idx="1">
                  <c:v>1812.8530000000001</c:v>
                </c:pt>
                <c:pt idx="2">
                  <c:v>1606.5219999999999</c:v>
                </c:pt>
                <c:pt idx="3">
                  <c:v>1685.777</c:v>
                </c:pt>
                <c:pt idx="4">
                  <c:v>1413.86</c:v>
                </c:pt>
                <c:pt idx="5">
                  <c:v>1568.4639999999999</c:v>
                </c:pt>
                <c:pt idx="6">
                  <c:v>1608.1120000000001</c:v>
                </c:pt>
                <c:pt idx="7">
                  <c:v>1652.325</c:v>
                </c:pt>
                <c:pt idx="8">
                  <c:v>1498.4079999999999</c:v>
                </c:pt>
                <c:pt idx="9">
                  <c:v>1542.885</c:v>
                </c:pt>
                <c:pt idx="10">
                  <c:v>1722.223</c:v>
                </c:pt>
                <c:pt idx="11">
                  <c:v>1807.0319999999999</c:v>
                </c:pt>
              </c:numCache>
            </c:numRef>
          </c:val>
        </c:ser>
        <c:ser>
          <c:idx val="12"/>
          <c:order val="1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Konzum_Dani_2017!$C$59:$C$70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42802</c:v>
                </c:pt>
                <c:pt idx="3">
                  <c:v>42845</c:v>
                </c:pt>
                <c:pt idx="4">
                  <c:v>42865</c:v>
                </c:pt>
                <c:pt idx="5">
                  <c:v>42910</c:v>
                </c:pt>
                <c:pt idx="6">
                  <c:v>42927</c:v>
                </c:pt>
                <c:pt idx="7">
                  <c:v>42951</c:v>
                </c:pt>
                <c:pt idx="8">
                  <c:v>43006</c:v>
                </c:pt>
                <c:pt idx="9">
                  <c:v>43039</c:v>
                </c:pt>
                <c:pt idx="10">
                  <c:v>43056</c:v>
                </c:pt>
                <c:pt idx="11">
                  <c:v>43090</c:v>
                </c:pt>
              </c:numCache>
            </c:numRef>
          </c:cat>
          <c:val>
            <c:numRef>
              <c:f>Konzum_Dani_2017!$P$59:$P$70</c:f>
              <c:numCache>
                <c:formatCode>#,##0</c:formatCode>
                <c:ptCount val="12"/>
                <c:pt idx="0">
                  <c:v>2027.3889999999999</c:v>
                </c:pt>
                <c:pt idx="1">
                  <c:v>1793.5959999999998</c:v>
                </c:pt>
                <c:pt idx="2">
                  <c:v>1597.3440000000001</c:v>
                </c:pt>
                <c:pt idx="3">
                  <c:v>1680.0309999999999</c:v>
                </c:pt>
                <c:pt idx="4">
                  <c:v>1391.6590000000001</c:v>
                </c:pt>
                <c:pt idx="5">
                  <c:v>1597.223</c:v>
                </c:pt>
                <c:pt idx="6">
                  <c:v>1617.702</c:v>
                </c:pt>
                <c:pt idx="7">
                  <c:v>1676.4349999999999</c:v>
                </c:pt>
                <c:pt idx="8">
                  <c:v>1489.211</c:v>
                </c:pt>
                <c:pt idx="9">
                  <c:v>1529.5060000000001</c:v>
                </c:pt>
                <c:pt idx="10">
                  <c:v>1693.721</c:v>
                </c:pt>
                <c:pt idx="11">
                  <c:v>1785.43</c:v>
                </c:pt>
              </c:numCache>
            </c:numRef>
          </c:val>
        </c:ser>
        <c:ser>
          <c:idx val="13"/>
          <c:order val="1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Konzum_Dani_2017!$C$59:$C$70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42802</c:v>
                </c:pt>
                <c:pt idx="3">
                  <c:v>42845</c:v>
                </c:pt>
                <c:pt idx="4">
                  <c:v>42865</c:v>
                </c:pt>
                <c:pt idx="5">
                  <c:v>42910</c:v>
                </c:pt>
                <c:pt idx="6">
                  <c:v>42927</c:v>
                </c:pt>
                <c:pt idx="7">
                  <c:v>42951</c:v>
                </c:pt>
                <c:pt idx="8">
                  <c:v>43006</c:v>
                </c:pt>
                <c:pt idx="9">
                  <c:v>43039</c:v>
                </c:pt>
                <c:pt idx="10">
                  <c:v>43056</c:v>
                </c:pt>
                <c:pt idx="11">
                  <c:v>43090</c:v>
                </c:pt>
              </c:numCache>
            </c:numRef>
          </c:cat>
          <c:val>
            <c:numRef>
              <c:f>Konzum_Dani_2017!$Q$59:$Q$70</c:f>
              <c:numCache>
                <c:formatCode>#,##0</c:formatCode>
                <c:ptCount val="12"/>
                <c:pt idx="0">
                  <c:v>2057.0479999999998</c:v>
                </c:pt>
                <c:pt idx="1">
                  <c:v>1844.9660000000001</c:v>
                </c:pt>
                <c:pt idx="2">
                  <c:v>1632.5619999999999</c:v>
                </c:pt>
                <c:pt idx="3">
                  <c:v>1669.471</c:v>
                </c:pt>
                <c:pt idx="4">
                  <c:v>1380.452</c:v>
                </c:pt>
                <c:pt idx="5">
                  <c:v>1601.9280000000001</c:v>
                </c:pt>
                <c:pt idx="6">
                  <c:v>1621.703</c:v>
                </c:pt>
                <c:pt idx="7">
                  <c:v>1666.701</c:v>
                </c:pt>
                <c:pt idx="8">
                  <c:v>1472.84</c:v>
                </c:pt>
                <c:pt idx="9">
                  <c:v>1553.5509999999999</c:v>
                </c:pt>
                <c:pt idx="10">
                  <c:v>1740.7260000000001</c:v>
                </c:pt>
                <c:pt idx="11">
                  <c:v>1839.0170000000001</c:v>
                </c:pt>
              </c:numCache>
            </c:numRef>
          </c:val>
        </c:ser>
        <c:ser>
          <c:idx val="14"/>
          <c:order val="1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Konzum_Dani_2017!$C$59:$C$70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42802</c:v>
                </c:pt>
                <c:pt idx="3">
                  <c:v>42845</c:v>
                </c:pt>
                <c:pt idx="4">
                  <c:v>42865</c:v>
                </c:pt>
                <c:pt idx="5">
                  <c:v>42910</c:v>
                </c:pt>
                <c:pt idx="6">
                  <c:v>42927</c:v>
                </c:pt>
                <c:pt idx="7">
                  <c:v>42951</c:v>
                </c:pt>
                <c:pt idx="8">
                  <c:v>43006</c:v>
                </c:pt>
                <c:pt idx="9">
                  <c:v>43039</c:v>
                </c:pt>
                <c:pt idx="10">
                  <c:v>43056</c:v>
                </c:pt>
                <c:pt idx="11">
                  <c:v>43090</c:v>
                </c:pt>
              </c:numCache>
            </c:numRef>
          </c:cat>
          <c:val>
            <c:numRef>
              <c:f>Konzum_Dani_2017!$R$59:$R$70</c:f>
              <c:numCache>
                <c:formatCode>#,##0</c:formatCode>
                <c:ptCount val="12"/>
                <c:pt idx="0">
                  <c:v>2021.394</c:v>
                </c:pt>
                <c:pt idx="1">
                  <c:v>1836.0309999999997</c:v>
                </c:pt>
                <c:pt idx="2">
                  <c:v>1618.71</c:v>
                </c:pt>
                <c:pt idx="3">
                  <c:v>1705.547</c:v>
                </c:pt>
                <c:pt idx="4">
                  <c:v>1407.9570000000001</c:v>
                </c:pt>
                <c:pt idx="5">
                  <c:v>1634.346</c:v>
                </c:pt>
                <c:pt idx="6">
                  <c:v>1653.912</c:v>
                </c:pt>
                <c:pt idx="7">
                  <c:v>1678.691</c:v>
                </c:pt>
                <c:pt idx="8">
                  <c:v>1511.674</c:v>
                </c:pt>
                <c:pt idx="9">
                  <c:v>1561.76</c:v>
                </c:pt>
                <c:pt idx="10">
                  <c:v>1747.6420000000001</c:v>
                </c:pt>
                <c:pt idx="11">
                  <c:v>1838.4449999999999</c:v>
                </c:pt>
              </c:numCache>
            </c:numRef>
          </c:val>
        </c:ser>
        <c:ser>
          <c:idx val="15"/>
          <c:order val="1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Konzum_Dani_2017!$C$59:$C$70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42802</c:v>
                </c:pt>
                <c:pt idx="3">
                  <c:v>42845</c:v>
                </c:pt>
                <c:pt idx="4">
                  <c:v>42865</c:v>
                </c:pt>
                <c:pt idx="5">
                  <c:v>42910</c:v>
                </c:pt>
                <c:pt idx="6">
                  <c:v>42927</c:v>
                </c:pt>
                <c:pt idx="7">
                  <c:v>42951</c:v>
                </c:pt>
                <c:pt idx="8">
                  <c:v>43006</c:v>
                </c:pt>
                <c:pt idx="9">
                  <c:v>43039</c:v>
                </c:pt>
                <c:pt idx="10">
                  <c:v>43056</c:v>
                </c:pt>
                <c:pt idx="11">
                  <c:v>43090</c:v>
                </c:pt>
              </c:numCache>
            </c:numRef>
          </c:cat>
          <c:val>
            <c:numRef>
              <c:f>Konzum_Dani_2017!$S$59:$S$70</c:f>
              <c:numCache>
                <c:formatCode>#,##0</c:formatCode>
                <c:ptCount val="12"/>
                <c:pt idx="0">
                  <c:v>1994.1020000000001</c:v>
                </c:pt>
                <c:pt idx="1">
                  <c:v>1803.1020000000003</c:v>
                </c:pt>
                <c:pt idx="2">
                  <c:v>1590.4760000000001</c:v>
                </c:pt>
                <c:pt idx="3">
                  <c:v>1685.1130000000001</c:v>
                </c:pt>
                <c:pt idx="4">
                  <c:v>1392.008</c:v>
                </c:pt>
                <c:pt idx="5">
                  <c:v>1619.2449999999999</c:v>
                </c:pt>
                <c:pt idx="6">
                  <c:v>1635.02</c:v>
                </c:pt>
                <c:pt idx="7">
                  <c:v>1649.886</c:v>
                </c:pt>
                <c:pt idx="8">
                  <c:v>1500.6189999999999</c:v>
                </c:pt>
                <c:pt idx="9">
                  <c:v>1564.288</c:v>
                </c:pt>
                <c:pt idx="10">
                  <c:v>1754.4159999999999</c:v>
                </c:pt>
                <c:pt idx="11">
                  <c:v>1840.5809999999999</c:v>
                </c:pt>
              </c:numCache>
            </c:numRef>
          </c:val>
        </c:ser>
        <c:ser>
          <c:idx val="16"/>
          <c:order val="1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Konzum_Dani_2017!$C$59:$C$70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42802</c:v>
                </c:pt>
                <c:pt idx="3">
                  <c:v>42845</c:v>
                </c:pt>
                <c:pt idx="4">
                  <c:v>42865</c:v>
                </c:pt>
                <c:pt idx="5">
                  <c:v>42910</c:v>
                </c:pt>
                <c:pt idx="6">
                  <c:v>42927</c:v>
                </c:pt>
                <c:pt idx="7">
                  <c:v>42951</c:v>
                </c:pt>
                <c:pt idx="8">
                  <c:v>43006</c:v>
                </c:pt>
                <c:pt idx="9">
                  <c:v>43039</c:v>
                </c:pt>
                <c:pt idx="10">
                  <c:v>43056</c:v>
                </c:pt>
                <c:pt idx="11">
                  <c:v>43090</c:v>
                </c:pt>
              </c:numCache>
            </c:numRef>
          </c:cat>
          <c:val>
            <c:numRef>
              <c:f>Konzum_Dani_2017!$T$59:$T$70</c:f>
              <c:numCache>
                <c:formatCode>#,##0</c:formatCode>
                <c:ptCount val="12"/>
                <c:pt idx="0">
                  <c:v>2059.5340000000001</c:v>
                </c:pt>
                <c:pt idx="1">
                  <c:v>1810.5889999999997</c:v>
                </c:pt>
                <c:pt idx="2">
                  <c:v>1576.239</c:v>
                </c:pt>
                <c:pt idx="3">
                  <c:v>1662.32</c:v>
                </c:pt>
                <c:pt idx="4">
                  <c:v>1366.8989999999999</c:v>
                </c:pt>
                <c:pt idx="5">
                  <c:v>1587.761</c:v>
                </c:pt>
                <c:pt idx="6">
                  <c:v>1595.07</c:v>
                </c:pt>
                <c:pt idx="7">
                  <c:v>1611.2619999999999</c:v>
                </c:pt>
                <c:pt idx="8">
                  <c:v>1481.4259999999999</c:v>
                </c:pt>
                <c:pt idx="9">
                  <c:v>1634.434</c:v>
                </c:pt>
                <c:pt idx="10">
                  <c:v>1810.028</c:v>
                </c:pt>
                <c:pt idx="11">
                  <c:v>1913.4929999999999</c:v>
                </c:pt>
              </c:numCache>
            </c:numRef>
          </c:val>
        </c:ser>
        <c:ser>
          <c:idx val="17"/>
          <c:order val="1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Konzum_Dani_2017!$C$59:$C$70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42802</c:v>
                </c:pt>
                <c:pt idx="3">
                  <c:v>42845</c:v>
                </c:pt>
                <c:pt idx="4">
                  <c:v>42865</c:v>
                </c:pt>
                <c:pt idx="5">
                  <c:v>42910</c:v>
                </c:pt>
                <c:pt idx="6">
                  <c:v>42927</c:v>
                </c:pt>
                <c:pt idx="7">
                  <c:v>42951</c:v>
                </c:pt>
                <c:pt idx="8">
                  <c:v>43006</c:v>
                </c:pt>
                <c:pt idx="9">
                  <c:v>43039</c:v>
                </c:pt>
                <c:pt idx="10">
                  <c:v>43056</c:v>
                </c:pt>
                <c:pt idx="11">
                  <c:v>43090</c:v>
                </c:pt>
              </c:numCache>
            </c:numRef>
          </c:cat>
          <c:val>
            <c:numRef>
              <c:f>Konzum_Dani_2017!$U$59:$U$70</c:f>
              <c:numCache>
                <c:formatCode>#,##0</c:formatCode>
                <c:ptCount val="12"/>
                <c:pt idx="0">
                  <c:v>2188.741</c:v>
                </c:pt>
                <c:pt idx="1">
                  <c:v>1926.8629999999998</c:v>
                </c:pt>
                <c:pt idx="2">
                  <c:v>1629.7440000000001</c:v>
                </c:pt>
                <c:pt idx="3">
                  <c:v>1630.8320000000001</c:v>
                </c:pt>
                <c:pt idx="4">
                  <c:v>1324.509</c:v>
                </c:pt>
                <c:pt idx="5">
                  <c:v>1537.87</c:v>
                </c:pt>
                <c:pt idx="6">
                  <c:v>1536.53</c:v>
                </c:pt>
                <c:pt idx="7">
                  <c:v>1563.9280000000001</c:v>
                </c:pt>
                <c:pt idx="8">
                  <c:v>1455.2090000000001</c:v>
                </c:pt>
                <c:pt idx="9">
                  <c:v>1795.3710000000001</c:v>
                </c:pt>
                <c:pt idx="10">
                  <c:v>1847.683</c:v>
                </c:pt>
                <c:pt idx="11">
                  <c:v>1951.9760000000001</c:v>
                </c:pt>
              </c:numCache>
            </c:numRef>
          </c:val>
        </c:ser>
        <c:ser>
          <c:idx val="18"/>
          <c:order val="1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Konzum_Dani_2017!$C$59:$C$70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42802</c:v>
                </c:pt>
                <c:pt idx="3">
                  <c:v>42845</c:v>
                </c:pt>
                <c:pt idx="4">
                  <c:v>42865</c:v>
                </c:pt>
                <c:pt idx="5">
                  <c:v>42910</c:v>
                </c:pt>
                <c:pt idx="6">
                  <c:v>42927</c:v>
                </c:pt>
                <c:pt idx="7">
                  <c:v>42951</c:v>
                </c:pt>
                <c:pt idx="8">
                  <c:v>43006</c:v>
                </c:pt>
                <c:pt idx="9">
                  <c:v>43039</c:v>
                </c:pt>
                <c:pt idx="10">
                  <c:v>43056</c:v>
                </c:pt>
                <c:pt idx="11">
                  <c:v>43090</c:v>
                </c:pt>
              </c:numCache>
            </c:numRef>
          </c:cat>
          <c:val>
            <c:numRef>
              <c:f>Konzum_Dani_2017!$V$59:$V$70</c:f>
              <c:numCache>
                <c:formatCode>#,##0</c:formatCode>
                <c:ptCount val="12"/>
                <c:pt idx="0">
                  <c:v>2149.779</c:v>
                </c:pt>
                <c:pt idx="1">
                  <c:v>1917.317</c:v>
                </c:pt>
                <c:pt idx="2">
                  <c:v>1713.454</c:v>
                </c:pt>
                <c:pt idx="3">
                  <c:v>1626.2349999999999</c:v>
                </c:pt>
                <c:pt idx="4">
                  <c:v>1312.9349999999999</c:v>
                </c:pt>
                <c:pt idx="5">
                  <c:v>1526.711</c:v>
                </c:pt>
                <c:pt idx="6">
                  <c:v>1492.1590000000001</c:v>
                </c:pt>
                <c:pt idx="7">
                  <c:v>1517.6780000000001</c:v>
                </c:pt>
                <c:pt idx="8">
                  <c:v>1525.3630000000001</c:v>
                </c:pt>
                <c:pt idx="9">
                  <c:v>1768.1969999999999</c:v>
                </c:pt>
                <c:pt idx="10">
                  <c:v>1802.1869999999999</c:v>
                </c:pt>
                <c:pt idx="11">
                  <c:v>1901.4870000000001</c:v>
                </c:pt>
              </c:numCache>
            </c:numRef>
          </c:val>
        </c:ser>
        <c:ser>
          <c:idx val="19"/>
          <c:order val="1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Konzum_Dani_2017!$C$59:$C$70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42802</c:v>
                </c:pt>
                <c:pt idx="3">
                  <c:v>42845</c:v>
                </c:pt>
                <c:pt idx="4">
                  <c:v>42865</c:v>
                </c:pt>
                <c:pt idx="5">
                  <c:v>42910</c:v>
                </c:pt>
                <c:pt idx="6">
                  <c:v>42927</c:v>
                </c:pt>
                <c:pt idx="7">
                  <c:v>42951</c:v>
                </c:pt>
                <c:pt idx="8">
                  <c:v>43006</c:v>
                </c:pt>
                <c:pt idx="9">
                  <c:v>43039</c:v>
                </c:pt>
                <c:pt idx="10">
                  <c:v>43056</c:v>
                </c:pt>
                <c:pt idx="11">
                  <c:v>43090</c:v>
                </c:pt>
              </c:numCache>
            </c:numRef>
          </c:cat>
          <c:val>
            <c:numRef>
              <c:f>Konzum_Dani_2017!$W$59:$W$70</c:f>
              <c:numCache>
                <c:formatCode>#,##0</c:formatCode>
                <c:ptCount val="12"/>
                <c:pt idx="0">
                  <c:v>2123.3130000000001</c:v>
                </c:pt>
                <c:pt idx="1">
                  <c:v>1880.5419999999999</c:v>
                </c:pt>
                <c:pt idx="2">
                  <c:v>1690.9840000000002</c:v>
                </c:pt>
                <c:pt idx="3">
                  <c:v>1700.126</c:v>
                </c:pt>
                <c:pt idx="4">
                  <c:v>1367.491</c:v>
                </c:pt>
                <c:pt idx="5">
                  <c:v>1547.194</c:v>
                </c:pt>
                <c:pt idx="6">
                  <c:v>1474.923</c:v>
                </c:pt>
                <c:pt idx="7">
                  <c:v>1491.335</c:v>
                </c:pt>
                <c:pt idx="8">
                  <c:v>1654.7809999999999</c:v>
                </c:pt>
                <c:pt idx="9">
                  <c:v>1732.578</c:v>
                </c:pt>
                <c:pt idx="10">
                  <c:v>1757.317</c:v>
                </c:pt>
                <c:pt idx="11">
                  <c:v>1877.8320000000001</c:v>
                </c:pt>
              </c:numCache>
            </c:numRef>
          </c:val>
        </c:ser>
        <c:ser>
          <c:idx val="20"/>
          <c:order val="2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Konzum_Dani_2017!$C$59:$C$70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42802</c:v>
                </c:pt>
                <c:pt idx="3">
                  <c:v>42845</c:v>
                </c:pt>
                <c:pt idx="4">
                  <c:v>42865</c:v>
                </c:pt>
                <c:pt idx="5">
                  <c:v>42910</c:v>
                </c:pt>
                <c:pt idx="6">
                  <c:v>42927</c:v>
                </c:pt>
                <c:pt idx="7">
                  <c:v>42951</c:v>
                </c:pt>
                <c:pt idx="8">
                  <c:v>43006</c:v>
                </c:pt>
                <c:pt idx="9">
                  <c:v>43039</c:v>
                </c:pt>
                <c:pt idx="10">
                  <c:v>43056</c:v>
                </c:pt>
                <c:pt idx="11">
                  <c:v>43090</c:v>
                </c:pt>
              </c:numCache>
            </c:numRef>
          </c:cat>
          <c:val>
            <c:numRef>
              <c:f>Konzum_Dani_2017!$X$59:$X$70</c:f>
              <c:numCache>
                <c:formatCode>#,##0</c:formatCode>
                <c:ptCount val="12"/>
                <c:pt idx="0">
                  <c:v>2075.0219999999999</c:v>
                </c:pt>
                <c:pt idx="1">
                  <c:v>1811.6410000000001</c:v>
                </c:pt>
                <c:pt idx="2">
                  <c:v>1634.1480000000001</c:v>
                </c:pt>
                <c:pt idx="3">
                  <c:v>1763.1579999999999</c:v>
                </c:pt>
                <c:pt idx="4">
                  <c:v>1543.961</c:v>
                </c:pt>
                <c:pt idx="5">
                  <c:v>1583.2429999999999</c:v>
                </c:pt>
                <c:pt idx="6">
                  <c:v>1513.3009999999999</c:v>
                </c:pt>
                <c:pt idx="7">
                  <c:v>1569.894</c:v>
                </c:pt>
                <c:pt idx="8">
                  <c:v>1601.894</c:v>
                </c:pt>
                <c:pt idx="9">
                  <c:v>1673.2739999999999</c:v>
                </c:pt>
                <c:pt idx="10">
                  <c:v>1697.3219999999999</c:v>
                </c:pt>
                <c:pt idx="11">
                  <c:v>1825.8920000000001</c:v>
                </c:pt>
              </c:numCache>
            </c:numRef>
          </c:val>
        </c:ser>
        <c:ser>
          <c:idx val="21"/>
          <c:order val="2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Konzum_Dani_2017!$C$59:$C$70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42802</c:v>
                </c:pt>
                <c:pt idx="3">
                  <c:v>42845</c:v>
                </c:pt>
                <c:pt idx="4">
                  <c:v>42865</c:v>
                </c:pt>
                <c:pt idx="5">
                  <c:v>42910</c:v>
                </c:pt>
                <c:pt idx="6">
                  <c:v>42927</c:v>
                </c:pt>
                <c:pt idx="7">
                  <c:v>42951</c:v>
                </c:pt>
                <c:pt idx="8">
                  <c:v>43006</c:v>
                </c:pt>
                <c:pt idx="9">
                  <c:v>43039</c:v>
                </c:pt>
                <c:pt idx="10">
                  <c:v>43056</c:v>
                </c:pt>
                <c:pt idx="11">
                  <c:v>43090</c:v>
                </c:pt>
              </c:numCache>
            </c:numRef>
          </c:cat>
          <c:val>
            <c:numRef>
              <c:f>Konzum_Dani_2017!$Y$59:$Y$70</c:f>
              <c:numCache>
                <c:formatCode>#,##0</c:formatCode>
                <c:ptCount val="12"/>
                <c:pt idx="0">
                  <c:v>1990.6279999999999</c:v>
                </c:pt>
                <c:pt idx="1">
                  <c:v>1729.9089999999999</c:v>
                </c:pt>
                <c:pt idx="2">
                  <c:v>1550.1660000000002</c:v>
                </c:pt>
                <c:pt idx="3">
                  <c:v>1697.8130000000001</c:v>
                </c:pt>
                <c:pt idx="4">
                  <c:v>1547.9290000000001</c:v>
                </c:pt>
                <c:pt idx="5">
                  <c:v>1624.1980000000001</c:v>
                </c:pt>
                <c:pt idx="6">
                  <c:v>1588.3530000000001</c:v>
                </c:pt>
                <c:pt idx="7">
                  <c:v>1600.607</c:v>
                </c:pt>
                <c:pt idx="8">
                  <c:v>1508.298</c:v>
                </c:pt>
                <c:pt idx="9">
                  <c:v>1589.665</c:v>
                </c:pt>
                <c:pt idx="10">
                  <c:v>1607.3109999999999</c:v>
                </c:pt>
                <c:pt idx="11">
                  <c:v>1753.498</c:v>
                </c:pt>
              </c:numCache>
            </c:numRef>
          </c:val>
        </c:ser>
        <c:ser>
          <c:idx val="22"/>
          <c:order val="2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Konzum_Dani_2017!$C$59:$C$70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42802</c:v>
                </c:pt>
                <c:pt idx="3">
                  <c:v>42845</c:v>
                </c:pt>
                <c:pt idx="4">
                  <c:v>42865</c:v>
                </c:pt>
                <c:pt idx="5">
                  <c:v>42910</c:v>
                </c:pt>
                <c:pt idx="6">
                  <c:v>42927</c:v>
                </c:pt>
                <c:pt idx="7">
                  <c:v>42951</c:v>
                </c:pt>
                <c:pt idx="8">
                  <c:v>43006</c:v>
                </c:pt>
                <c:pt idx="9">
                  <c:v>43039</c:v>
                </c:pt>
                <c:pt idx="10">
                  <c:v>43056</c:v>
                </c:pt>
                <c:pt idx="11">
                  <c:v>43090</c:v>
                </c:pt>
              </c:numCache>
            </c:numRef>
          </c:cat>
          <c:val>
            <c:numRef>
              <c:f>Konzum_Dani_2017!$Z$59:$Z$70</c:f>
              <c:numCache>
                <c:formatCode>#,##0</c:formatCode>
                <c:ptCount val="12"/>
                <c:pt idx="0">
                  <c:v>1897.941</c:v>
                </c:pt>
                <c:pt idx="1">
                  <c:v>1634.2109999999998</c:v>
                </c:pt>
                <c:pt idx="2">
                  <c:v>1455.2470000000001</c:v>
                </c:pt>
                <c:pt idx="3">
                  <c:v>1543.673</c:v>
                </c:pt>
                <c:pt idx="4">
                  <c:v>1384.62</c:v>
                </c:pt>
                <c:pt idx="5">
                  <c:v>1540.0889999999999</c:v>
                </c:pt>
                <c:pt idx="6">
                  <c:v>1472.33</c:v>
                </c:pt>
                <c:pt idx="7">
                  <c:v>1482.183</c:v>
                </c:pt>
                <c:pt idx="8">
                  <c:v>1353.319</c:v>
                </c:pt>
                <c:pt idx="9">
                  <c:v>1454.644</c:v>
                </c:pt>
                <c:pt idx="10">
                  <c:v>1503.0070000000001</c:v>
                </c:pt>
                <c:pt idx="11">
                  <c:v>1653.6089999999999</c:v>
                </c:pt>
              </c:numCache>
            </c:numRef>
          </c:val>
        </c:ser>
        <c:ser>
          <c:idx val="23"/>
          <c:order val="2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Konzum_Dani_2017!$C$59:$C$70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42802</c:v>
                </c:pt>
                <c:pt idx="3">
                  <c:v>42845</c:v>
                </c:pt>
                <c:pt idx="4">
                  <c:v>42865</c:v>
                </c:pt>
                <c:pt idx="5">
                  <c:v>42910</c:v>
                </c:pt>
                <c:pt idx="6">
                  <c:v>42927</c:v>
                </c:pt>
                <c:pt idx="7">
                  <c:v>42951</c:v>
                </c:pt>
                <c:pt idx="8">
                  <c:v>43006</c:v>
                </c:pt>
                <c:pt idx="9">
                  <c:v>43039</c:v>
                </c:pt>
                <c:pt idx="10">
                  <c:v>43056</c:v>
                </c:pt>
                <c:pt idx="11">
                  <c:v>43090</c:v>
                </c:pt>
              </c:numCache>
            </c:numRef>
          </c:cat>
          <c:val>
            <c:numRef>
              <c:f>Konzum_Dani_2017!$AA$59:$AA$70</c:f>
              <c:numCache>
                <c:formatCode>#,##0</c:formatCode>
                <c:ptCount val="12"/>
                <c:pt idx="0">
                  <c:v>1725.8489999999999</c:v>
                </c:pt>
                <c:pt idx="1">
                  <c:v>1457.8050000000001</c:v>
                </c:pt>
                <c:pt idx="2">
                  <c:v>1314.7149999999999</c:v>
                </c:pt>
                <c:pt idx="3">
                  <c:v>1393.7629999999999</c:v>
                </c:pt>
                <c:pt idx="4">
                  <c:v>1218.5820000000001</c:v>
                </c:pt>
                <c:pt idx="5">
                  <c:v>1403.5530000000001</c:v>
                </c:pt>
                <c:pt idx="6">
                  <c:v>1316.825</c:v>
                </c:pt>
                <c:pt idx="7">
                  <c:v>1361.845</c:v>
                </c:pt>
                <c:pt idx="8">
                  <c:v>1204.097</c:v>
                </c:pt>
                <c:pt idx="9">
                  <c:v>1301.1089999999999</c:v>
                </c:pt>
                <c:pt idx="10">
                  <c:v>1360.895</c:v>
                </c:pt>
                <c:pt idx="11">
                  <c:v>1489.019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069888"/>
        <c:axId val="1863074784"/>
      </c:barChart>
      <c:catAx>
        <c:axId val="1863069888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dd\-mm\-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1863074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63074784"/>
        <c:scaling>
          <c:orientation val="minMax"/>
          <c:max val="22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1863069888"/>
        <c:crosses val="autoZero"/>
        <c:crossBetween val="between"/>
        <c:majorUnit val="2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/>
              <a:t>Dijagrami  potrošnje za dane u mjesecu sa min. potrošnjom</a:t>
            </a:r>
          </a:p>
        </c:rich>
      </c:tx>
      <c:layout>
        <c:manualLayout>
          <c:xMode val="edge"/>
          <c:yMode val="edge"/>
          <c:x val="0.37112722478576138"/>
          <c:y val="3.51437699680511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166117336849046E-2"/>
          <c:y val="0.17571912396279071"/>
          <c:w val="0.94594594594594594"/>
          <c:h val="0.651758205243805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Konzum_Dani_2017!$C$77:$C$88</c:f>
              <c:numCache>
                <c:formatCode>dd\-mm\-yyyy</c:formatCode>
                <c:ptCount val="12"/>
                <c:pt idx="0">
                  <c:v>42736</c:v>
                </c:pt>
                <c:pt idx="1">
                  <c:v>42794</c:v>
                </c:pt>
                <c:pt idx="2">
                  <c:v>42820</c:v>
                </c:pt>
                <c:pt idx="3">
                  <c:v>42827</c:v>
                </c:pt>
                <c:pt idx="4">
                  <c:v>42856</c:v>
                </c:pt>
                <c:pt idx="5">
                  <c:v>42904</c:v>
                </c:pt>
                <c:pt idx="6">
                  <c:v>42918</c:v>
                </c:pt>
                <c:pt idx="7">
                  <c:v>42960</c:v>
                </c:pt>
                <c:pt idx="8">
                  <c:v>42981</c:v>
                </c:pt>
                <c:pt idx="9">
                  <c:v>43009</c:v>
                </c:pt>
                <c:pt idx="10">
                  <c:v>43051</c:v>
                </c:pt>
                <c:pt idx="11">
                  <c:v>43081</c:v>
                </c:pt>
              </c:numCache>
            </c:numRef>
          </c:cat>
          <c:val>
            <c:numRef>
              <c:f>Konzum_Dani_2017!$D$77:$D$88</c:f>
              <c:numCache>
                <c:formatCode>#,##0</c:formatCode>
                <c:ptCount val="12"/>
                <c:pt idx="0" formatCode="0">
                  <c:v>1452.723</c:v>
                </c:pt>
                <c:pt idx="1">
                  <c:v>1116.7349999999999</c:v>
                </c:pt>
                <c:pt idx="2">
                  <c:v>1051.5639999999999</c:v>
                </c:pt>
                <c:pt idx="3">
                  <c:v>1065.0640000000001</c:v>
                </c:pt>
                <c:pt idx="4">
                  <c:v>1047.18</c:v>
                </c:pt>
                <c:pt idx="5">
                  <c:v>1089.4390000000001</c:v>
                </c:pt>
                <c:pt idx="6">
                  <c:v>1090.8430000000001</c:v>
                </c:pt>
                <c:pt idx="7">
                  <c:v>1060.1510000000001</c:v>
                </c:pt>
                <c:pt idx="8">
                  <c:v>1012.538</c:v>
                </c:pt>
                <c:pt idx="9">
                  <c:v>1052.2950000000001</c:v>
                </c:pt>
                <c:pt idx="10">
                  <c:v>1145.335</c:v>
                </c:pt>
                <c:pt idx="11">
                  <c:v>1131.125</c:v>
                </c:pt>
              </c:numCache>
            </c:numRef>
          </c:val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Konzum_Dani_2017!$C$77:$C$88</c:f>
              <c:numCache>
                <c:formatCode>dd\-mm\-yyyy</c:formatCode>
                <c:ptCount val="12"/>
                <c:pt idx="0">
                  <c:v>42736</c:v>
                </c:pt>
                <c:pt idx="1">
                  <c:v>42794</c:v>
                </c:pt>
                <c:pt idx="2">
                  <c:v>42820</c:v>
                </c:pt>
                <c:pt idx="3">
                  <c:v>42827</c:v>
                </c:pt>
                <c:pt idx="4">
                  <c:v>42856</c:v>
                </c:pt>
                <c:pt idx="5">
                  <c:v>42904</c:v>
                </c:pt>
                <c:pt idx="6">
                  <c:v>42918</c:v>
                </c:pt>
                <c:pt idx="7">
                  <c:v>42960</c:v>
                </c:pt>
                <c:pt idx="8">
                  <c:v>42981</c:v>
                </c:pt>
                <c:pt idx="9">
                  <c:v>43009</c:v>
                </c:pt>
                <c:pt idx="10">
                  <c:v>43051</c:v>
                </c:pt>
                <c:pt idx="11">
                  <c:v>43081</c:v>
                </c:pt>
              </c:numCache>
            </c:numRef>
          </c:cat>
          <c:val>
            <c:numRef>
              <c:f>Konzum_Dani_2017!$E$77:$E$88</c:f>
              <c:numCache>
                <c:formatCode>#,##0</c:formatCode>
                <c:ptCount val="12"/>
                <c:pt idx="0">
                  <c:v>1370.95</c:v>
                </c:pt>
                <c:pt idx="1">
                  <c:v>1032.5840000000001</c:v>
                </c:pt>
                <c:pt idx="2">
                  <c:v>978.09400000000005</c:v>
                </c:pt>
                <c:pt idx="3">
                  <c:v>975.82500000000005</c:v>
                </c:pt>
                <c:pt idx="4">
                  <c:v>961.58199999999999</c:v>
                </c:pt>
                <c:pt idx="5">
                  <c:v>1016.092</c:v>
                </c:pt>
                <c:pt idx="6">
                  <c:v>1008.145</c:v>
                </c:pt>
                <c:pt idx="7">
                  <c:v>995.09</c:v>
                </c:pt>
                <c:pt idx="8">
                  <c:v>954.81700000000001</c:v>
                </c:pt>
                <c:pt idx="9">
                  <c:v>972.16300000000001</c:v>
                </c:pt>
                <c:pt idx="10">
                  <c:v>1060.5329999999999</c:v>
                </c:pt>
                <c:pt idx="11">
                  <c:v>1035.3920000000001</c:v>
                </c:pt>
              </c:numCache>
            </c:numRef>
          </c:val>
        </c:ser>
        <c:ser>
          <c:idx val="2"/>
          <c:order val="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Konzum_Dani_2017!$C$77:$C$88</c:f>
              <c:numCache>
                <c:formatCode>dd\-mm\-yyyy</c:formatCode>
                <c:ptCount val="12"/>
                <c:pt idx="0">
                  <c:v>42736</c:v>
                </c:pt>
                <c:pt idx="1">
                  <c:v>42794</c:v>
                </c:pt>
                <c:pt idx="2">
                  <c:v>42820</c:v>
                </c:pt>
                <c:pt idx="3">
                  <c:v>42827</c:v>
                </c:pt>
                <c:pt idx="4">
                  <c:v>42856</c:v>
                </c:pt>
                <c:pt idx="5">
                  <c:v>42904</c:v>
                </c:pt>
                <c:pt idx="6">
                  <c:v>42918</c:v>
                </c:pt>
                <c:pt idx="7">
                  <c:v>42960</c:v>
                </c:pt>
                <c:pt idx="8">
                  <c:v>42981</c:v>
                </c:pt>
                <c:pt idx="9">
                  <c:v>43009</c:v>
                </c:pt>
                <c:pt idx="10">
                  <c:v>43051</c:v>
                </c:pt>
                <c:pt idx="11">
                  <c:v>43081</c:v>
                </c:pt>
              </c:numCache>
            </c:numRef>
          </c:cat>
          <c:val>
            <c:numRef>
              <c:f>Konzum_Dani_2017!$F$77:$F$88</c:f>
              <c:numCache>
                <c:formatCode>#,##0</c:formatCode>
                <c:ptCount val="12"/>
                <c:pt idx="0">
                  <c:v>1296.5630000000001</c:v>
                </c:pt>
                <c:pt idx="1">
                  <c:v>992.99199999999996</c:v>
                </c:pt>
                <c:pt idx="2">
                  <c:v>0</c:v>
                </c:pt>
                <c:pt idx="3">
                  <c:v>930.53899999999999</c:v>
                </c:pt>
                <c:pt idx="4">
                  <c:v>914.67899999999997</c:v>
                </c:pt>
                <c:pt idx="5">
                  <c:v>969.10799999999995</c:v>
                </c:pt>
                <c:pt idx="6">
                  <c:v>960.69399999999996</c:v>
                </c:pt>
                <c:pt idx="7">
                  <c:v>965.30499999999995</c:v>
                </c:pt>
                <c:pt idx="8">
                  <c:v>928.96500000000003</c:v>
                </c:pt>
                <c:pt idx="9">
                  <c:v>924.39300000000003</c:v>
                </c:pt>
                <c:pt idx="10">
                  <c:v>1012.837</c:v>
                </c:pt>
                <c:pt idx="11">
                  <c:v>975.16899999999998</c:v>
                </c:pt>
              </c:numCache>
            </c:numRef>
          </c:val>
        </c:ser>
        <c:ser>
          <c:idx val="3"/>
          <c:order val="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Konzum_Dani_2017!$C$77:$C$88</c:f>
              <c:numCache>
                <c:formatCode>dd\-mm\-yyyy</c:formatCode>
                <c:ptCount val="12"/>
                <c:pt idx="0">
                  <c:v>42736</c:v>
                </c:pt>
                <c:pt idx="1">
                  <c:v>42794</c:v>
                </c:pt>
                <c:pt idx="2">
                  <c:v>42820</c:v>
                </c:pt>
                <c:pt idx="3">
                  <c:v>42827</c:v>
                </c:pt>
                <c:pt idx="4">
                  <c:v>42856</c:v>
                </c:pt>
                <c:pt idx="5">
                  <c:v>42904</c:v>
                </c:pt>
                <c:pt idx="6">
                  <c:v>42918</c:v>
                </c:pt>
                <c:pt idx="7">
                  <c:v>42960</c:v>
                </c:pt>
                <c:pt idx="8">
                  <c:v>42981</c:v>
                </c:pt>
                <c:pt idx="9">
                  <c:v>43009</c:v>
                </c:pt>
                <c:pt idx="10">
                  <c:v>43051</c:v>
                </c:pt>
                <c:pt idx="11">
                  <c:v>43081</c:v>
                </c:pt>
              </c:numCache>
            </c:numRef>
          </c:cat>
          <c:val>
            <c:numRef>
              <c:f>Konzum_Dani_2017!$G$77:$G$88</c:f>
              <c:numCache>
                <c:formatCode>#,##0</c:formatCode>
                <c:ptCount val="12"/>
                <c:pt idx="0">
                  <c:v>1231.8219999999999</c:v>
                </c:pt>
                <c:pt idx="1">
                  <c:v>982.45899999999995</c:v>
                </c:pt>
                <c:pt idx="2">
                  <c:v>936.78099999999995</c:v>
                </c:pt>
                <c:pt idx="3">
                  <c:v>906.57899999999995</c:v>
                </c:pt>
                <c:pt idx="4">
                  <c:v>892.86500000000001</c:v>
                </c:pt>
                <c:pt idx="5">
                  <c:v>910.47500000000002</c:v>
                </c:pt>
                <c:pt idx="6">
                  <c:v>940.63400000000001</c:v>
                </c:pt>
                <c:pt idx="7">
                  <c:v>941.12400000000002</c:v>
                </c:pt>
                <c:pt idx="8">
                  <c:v>910.41800000000001</c:v>
                </c:pt>
                <c:pt idx="9">
                  <c:v>905.07299999999998</c:v>
                </c:pt>
                <c:pt idx="10">
                  <c:v>989.86500000000001</c:v>
                </c:pt>
                <c:pt idx="11">
                  <c:v>954.53099999999995</c:v>
                </c:pt>
              </c:numCache>
            </c:numRef>
          </c:val>
        </c:ser>
        <c:ser>
          <c:idx val="4"/>
          <c:order val="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Konzum_Dani_2017!$C$77:$C$88</c:f>
              <c:numCache>
                <c:formatCode>dd\-mm\-yyyy</c:formatCode>
                <c:ptCount val="12"/>
                <c:pt idx="0">
                  <c:v>42736</c:v>
                </c:pt>
                <c:pt idx="1">
                  <c:v>42794</c:v>
                </c:pt>
                <c:pt idx="2">
                  <c:v>42820</c:v>
                </c:pt>
                <c:pt idx="3">
                  <c:v>42827</c:v>
                </c:pt>
                <c:pt idx="4">
                  <c:v>42856</c:v>
                </c:pt>
                <c:pt idx="5">
                  <c:v>42904</c:v>
                </c:pt>
                <c:pt idx="6">
                  <c:v>42918</c:v>
                </c:pt>
                <c:pt idx="7">
                  <c:v>42960</c:v>
                </c:pt>
                <c:pt idx="8">
                  <c:v>42981</c:v>
                </c:pt>
                <c:pt idx="9">
                  <c:v>43009</c:v>
                </c:pt>
                <c:pt idx="10">
                  <c:v>43051</c:v>
                </c:pt>
                <c:pt idx="11">
                  <c:v>43081</c:v>
                </c:pt>
              </c:numCache>
            </c:numRef>
          </c:cat>
          <c:val>
            <c:numRef>
              <c:f>Konzum_Dani_2017!$H$77:$H$88</c:f>
              <c:numCache>
                <c:formatCode>#,##0</c:formatCode>
                <c:ptCount val="12"/>
                <c:pt idx="0">
                  <c:v>1197.6790000000001</c:v>
                </c:pt>
                <c:pt idx="1">
                  <c:v>1001.2809999999999</c:v>
                </c:pt>
                <c:pt idx="2">
                  <c:v>927.82800000000009</c:v>
                </c:pt>
                <c:pt idx="3">
                  <c:v>908.52499999999998</c:v>
                </c:pt>
                <c:pt idx="4">
                  <c:v>897.05100000000004</c:v>
                </c:pt>
                <c:pt idx="5">
                  <c:v>892.16899999999998</c:v>
                </c:pt>
                <c:pt idx="6">
                  <c:v>928.65099999999995</c:v>
                </c:pt>
                <c:pt idx="7">
                  <c:v>935.36</c:v>
                </c:pt>
                <c:pt idx="8">
                  <c:v>917.58799999999997</c:v>
                </c:pt>
                <c:pt idx="9">
                  <c:v>909.33500000000004</c:v>
                </c:pt>
                <c:pt idx="10">
                  <c:v>996.26</c:v>
                </c:pt>
                <c:pt idx="11">
                  <c:v>973.77300000000002</c:v>
                </c:pt>
              </c:numCache>
            </c:numRef>
          </c:val>
        </c:ser>
        <c:ser>
          <c:idx val="5"/>
          <c:order val="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Konzum_Dani_2017!$C$77:$C$88</c:f>
              <c:numCache>
                <c:formatCode>dd\-mm\-yyyy</c:formatCode>
                <c:ptCount val="12"/>
                <c:pt idx="0">
                  <c:v>42736</c:v>
                </c:pt>
                <c:pt idx="1">
                  <c:v>42794</c:v>
                </c:pt>
                <c:pt idx="2">
                  <c:v>42820</c:v>
                </c:pt>
                <c:pt idx="3">
                  <c:v>42827</c:v>
                </c:pt>
                <c:pt idx="4">
                  <c:v>42856</c:v>
                </c:pt>
                <c:pt idx="5">
                  <c:v>42904</c:v>
                </c:pt>
                <c:pt idx="6">
                  <c:v>42918</c:v>
                </c:pt>
                <c:pt idx="7">
                  <c:v>42960</c:v>
                </c:pt>
                <c:pt idx="8">
                  <c:v>42981</c:v>
                </c:pt>
                <c:pt idx="9">
                  <c:v>43009</c:v>
                </c:pt>
                <c:pt idx="10">
                  <c:v>43051</c:v>
                </c:pt>
                <c:pt idx="11">
                  <c:v>43081</c:v>
                </c:pt>
              </c:numCache>
            </c:numRef>
          </c:cat>
          <c:val>
            <c:numRef>
              <c:f>Konzum_Dani_2017!$I$77:$I$88</c:f>
              <c:numCache>
                <c:formatCode>#,##0</c:formatCode>
                <c:ptCount val="12"/>
                <c:pt idx="0">
                  <c:v>1198.127</c:v>
                </c:pt>
                <c:pt idx="1">
                  <c:v>1099.6209999999999</c:v>
                </c:pt>
                <c:pt idx="2">
                  <c:v>948.83699999999999</c:v>
                </c:pt>
                <c:pt idx="3">
                  <c:v>938.07100000000003</c:v>
                </c:pt>
                <c:pt idx="4">
                  <c:v>910.89599999999996</c:v>
                </c:pt>
                <c:pt idx="5">
                  <c:v>882.94200000000001</c:v>
                </c:pt>
                <c:pt idx="6">
                  <c:v>910.27099999999996</c:v>
                </c:pt>
                <c:pt idx="7">
                  <c:v>938.05200000000002</c:v>
                </c:pt>
                <c:pt idx="8">
                  <c:v>934.60599999999999</c:v>
                </c:pt>
                <c:pt idx="9">
                  <c:v>935.95100000000002</c:v>
                </c:pt>
                <c:pt idx="10">
                  <c:v>1035.3779999999999</c:v>
                </c:pt>
                <c:pt idx="11">
                  <c:v>1053.8779999999999</c:v>
                </c:pt>
              </c:numCache>
            </c:numRef>
          </c:val>
        </c:ser>
        <c:ser>
          <c:idx val="6"/>
          <c:order val="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Konzum_Dani_2017!$C$77:$C$88</c:f>
              <c:numCache>
                <c:formatCode>dd\-mm\-yyyy</c:formatCode>
                <c:ptCount val="12"/>
                <c:pt idx="0">
                  <c:v>42736</c:v>
                </c:pt>
                <c:pt idx="1">
                  <c:v>42794</c:v>
                </c:pt>
                <c:pt idx="2">
                  <c:v>42820</c:v>
                </c:pt>
                <c:pt idx="3">
                  <c:v>42827</c:v>
                </c:pt>
                <c:pt idx="4">
                  <c:v>42856</c:v>
                </c:pt>
                <c:pt idx="5">
                  <c:v>42904</c:v>
                </c:pt>
                <c:pt idx="6">
                  <c:v>42918</c:v>
                </c:pt>
                <c:pt idx="7">
                  <c:v>42960</c:v>
                </c:pt>
                <c:pt idx="8">
                  <c:v>42981</c:v>
                </c:pt>
                <c:pt idx="9">
                  <c:v>43009</c:v>
                </c:pt>
                <c:pt idx="10">
                  <c:v>43051</c:v>
                </c:pt>
                <c:pt idx="11">
                  <c:v>43081</c:v>
                </c:pt>
              </c:numCache>
            </c:numRef>
          </c:cat>
          <c:val>
            <c:numRef>
              <c:f>Konzum_Dani_2017!$J$77:$J$88</c:f>
              <c:numCache>
                <c:formatCode>#,##0</c:formatCode>
                <c:ptCount val="12"/>
                <c:pt idx="0">
                  <c:v>1219.462</c:v>
                </c:pt>
                <c:pt idx="1">
                  <c:v>1264.0939999999998</c:v>
                </c:pt>
                <c:pt idx="2">
                  <c:v>972.12299999999993</c:v>
                </c:pt>
                <c:pt idx="3">
                  <c:v>975.15700000000004</c:v>
                </c:pt>
                <c:pt idx="4">
                  <c:v>977.279</c:v>
                </c:pt>
                <c:pt idx="5">
                  <c:v>918.11300000000006</c:v>
                </c:pt>
                <c:pt idx="6">
                  <c:v>964.29</c:v>
                </c:pt>
                <c:pt idx="7">
                  <c:v>954.39099999999996</c:v>
                </c:pt>
                <c:pt idx="8">
                  <c:v>956.35400000000004</c:v>
                </c:pt>
                <c:pt idx="9">
                  <c:v>993.83199999999999</c:v>
                </c:pt>
                <c:pt idx="10">
                  <c:v>1102.2049999999999</c:v>
                </c:pt>
                <c:pt idx="11">
                  <c:v>1231.7840000000001</c:v>
                </c:pt>
              </c:numCache>
            </c:numRef>
          </c:val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Konzum_Dani_2017!$C$77:$C$88</c:f>
              <c:numCache>
                <c:formatCode>dd\-mm\-yyyy</c:formatCode>
                <c:ptCount val="12"/>
                <c:pt idx="0">
                  <c:v>42736</c:v>
                </c:pt>
                <c:pt idx="1">
                  <c:v>42794</c:v>
                </c:pt>
                <c:pt idx="2">
                  <c:v>42820</c:v>
                </c:pt>
                <c:pt idx="3">
                  <c:v>42827</c:v>
                </c:pt>
                <c:pt idx="4">
                  <c:v>42856</c:v>
                </c:pt>
                <c:pt idx="5">
                  <c:v>42904</c:v>
                </c:pt>
                <c:pt idx="6">
                  <c:v>42918</c:v>
                </c:pt>
                <c:pt idx="7">
                  <c:v>42960</c:v>
                </c:pt>
                <c:pt idx="8">
                  <c:v>42981</c:v>
                </c:pt>
                <c:pt idx="9">
                  <c:v>43009</c:v>
                </c:pt>
                <c:pt idx="10">
                  <c:v>43051</c:v>
                </c:pt>
                <c:pt idx="11">
                  <c:v>43081</c:v>
                </c:pt>
              </c:numCache>
            </c:numRef>
          </c:cat>
          <c:val>
            <c:numRef>
              <c:f>Konzum_Dani_2017!$K$77:$K$88</c:f>
              <c:numCache>
                <c:formatCode>#,##0</c:formatCode>
                <c:ptCount val="12"/>
                <c:pt idx="0">
                  <c:v>1267.7670000000001</c:v>
                </c:pt>
                <c:pt idx="1">
                  <c:v>1436.7950000000001</c:v>
                </c:pt>
                <c:pt idx="2">
                  <c:v>1082.453</c:v>
                </c:pt>
                <c:pt idx="3">
                  <c:v>1133.29</c:v>
                </c:pt>
                <c:pt idx="4">
                  <c:v>1119.0730000000001</c:v>
                </c:pt>
                <c:pt idx="5">
                  <c:v>1041.606</c:v>
                </c:pt>
                <c:pt idx="6">
                  <c:v>1097.701</c:v>
                </c:pt>
                <c:pt idx="7">
                  <c:v>1073.664</c:v>
                </c:pt>
                <c:pt idx="8">
                  <c:v>1084.346</c:v>
                </c:pt>
                <c:pt idx="9">
                  <c:v>1121.1420000000001</c:v>
                </c:pt>
                <c:pt idx="10">
                  <c:v>1235.412</c:v>
                </c:pt>
                <c:pt idx="11">
                  <c:v>1390.5429999999999</c:v>
                </c:pt>
              </c:numCache>
            </c:numRef>
          </c:val>
        </c:ser>
        <c:ser>
          <c:idx val="8"/>
          <c:order val="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Konzum_Dani_2017!$C$77:$C$88</c:f>
              <c:numCache>
                <c:formatCode>dd\-mm\-yyyy</c:formatCode>
                <c:ptCount val="12"/>
                <c:pt idx="0">
                  <c:v>42736</c:v>
                </c:pt>
                <c:pt idx="1">
                  <c:v>42794</c:v>
                </c:pt>
                <c:pt idx="2">
                  <c:v>42820</c:v>
                </c:pt>
                <c:pt idx="3">
                  <c:v>42827</c:v>
                </c:pt>
                <c:pt idx="4">
                  <c:v>42856</c:v>
                </c:pt>
                <c:pt idx="5">
                  <c:v>42904</c:v>
                </c:pt>
                <c:pt idx="6">
                  <c:v>42918</c:v>
                </c:pt>
                <c:pt idx="7">
                  <c:v>42960</c:v>
                </c:pt>
                <c:pt idx="8">
                  <c:v>42981</c:v>
                </c:pt>
                <c:pt idx="9">
                  <c:v>43009</c:v>
                </c:pt>
                <c:pt idx="10">
                  <c:v>43051</c:v>
                </c:pt>
                <c:pt idx="11">
                  <c:v>43081</c:v>
                </c:pt>
              </c:numCache>
            </c:numRef>
          </c:cat>
          <c:val>
            <c:numRef>
              <c:f>Konzum_Dani_2017!$L$77:$L$88</c:f>
              <c:numCache>
                <c:formatCode>#,##0</c:formatCode>
                <c:ptCount val="12"/>
                <c:pt idx="0">
                  <c:v>1387.817</c:v>
                </c:pt>
                <c:pt idx="1">
                  <c:v>1525.2240000000002</c:v>
                </c:pt>
                <c:pt idx="2">
                  <c:v>1228.5749999999998</c:v>
                </c:pt>
                <c:pt idx="3">
                  <c:v>1286.75</c:v>
                </c:pt>
                <c:pt idx="4">
                  <c:v>1243.768</c:v>
                </c:pt>
                <c:pt idx="5">
                  <c:v>1164.3879999999999</c:v>
                </c:pt>
                <c:pt idx="6">
                  <c:v>1227.5809999999999</c:v>
                </c:pt>
                <c:pt idx="7">
                  <c:v>1207.3889999999999</c:v>
                </c:pt>
                <c:pt idx="8">
                  <c:v>1239.327</c:v>
                </c:pt>
                <c:pt idx="9">
                  <c:v>1270.402</c:v>
                </c:pt>
                <c:pt idx="10">
                  <c:v>1386.3320000000001</c:v>
                </c:pt>
                <c:pt idx="11">
                  <c:v>1485.33</c:v>
                </c:pt>
              </c:numCache>
            </c:numRef>
          </c:val>
        </c:ser>
        <c:ser>
          <c:idx val="9"/>
          <c:order val="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Konzum_Dani_2017!$C$77:$C$88</c:f>
              <c:numCache>
                <c:formatCode>dd\-mm\-yyyy</c:formatCode>
                <c:ptCount val="12"/>
                <c:pt idx="0">
                  <c:v>42736</c:v>
                </c:pt>
                <c:pt idx="1">
                  <c:v>42794</c:v>
                </c:pt>
                <c:pt idx="2">
                  <c:v>42820</c:v>
                </c:pt>
                <c:pt idx="3">
                  <c:v>42827</c:v>
                </c:pt>
                <c:pt idx="4">
                  <c:v>42856</c:v>
                </c:pt>
                <c:pt idx="5">
                  <c:v>42904</c:v>
                </c:pt>
                <c:pt idx="6">
                  <c:v>42918</c:v>
                </c:pt>
                <c:pt idx="7">
                  <c:v>42960</c:v>
                </c:pt>
                <c:pt idx="8">
                  <c:v>42981</c:v>
                </c:pt>
                <c:pt idx="9">
                  <c:v>43009</c:v>
                </c:pt>
                <c:pt idx="10">
                  <c:v>43051</c:v>
                </c:pt>
                <c:pt idx="11">
                  <c:v>43081</c:v>
                </c:pt>
              </c:numCache>
            </c:numRef>
          </c:cat>
          <c:val>
            <c:numRef>
              <c:f>Konzum_Dani_2017!$M$77:$M$88</c:f>
              <c:numCache>
                <c:formatCode>#,##0</c:formatCode>
                <c:ptCount val="12"/>
                <c:pt idx="0">
                  <c:v>1496.6659999999999</c:v>
                </c:pt>
                <c:pt idx="1">
                  <c:v>1525.2569999999998</c:v>
                </c:pt>
                <c:pt idx="2">
                  <c:v>1351.2639999999999</c:v>
                </c:pt>
                <c:pt idx="3">
                  <c:v>1372.0640000000001</c:v>
                </c:pt>
                <c:pt idx="4">
                  <c:v>1300.2139999999999</c:v>
                </c:pt>
                <c:pt idx="5">
                  <c:v>1253.588</c:v>
                </c:pt>
                <c:pt idx="6">
                  <c:v>1317.5889999999999</c:v>
                </c:pt>
                <c:pt idx="7">
                  <c:v>1301.3599999999999</c:v>
                </c:pt>
                <c:pt idx="8">
                  <c:v>1348.193</c:v>
                </c:pt>
                <c:pt idx="9">
                  <c:v>1358.3989999999999</c:v>
                </c:pt>
                <c:pt idx="10">
                  <c:v>1477.4169999999999</c:v>
                </c:pt>
                <c:pt idx="11">
                  <c:v>1507.0730000000001</c:v>
                </c:pt>
              </c:numCache>
            </c:numRef>
          </c:val>
        </c:ser>
        <c:ser>
          <c:idx val="10"/>
          <c:order val="1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Konzum_Dani_2017!$C$77:$C$88</c:f>
              <c:numCache>
                <c:formatCode>dd\-mm\-yyyy</c:formatCode>
                <c:ptCount val="12"/>
                <c:pt idx="0">
                  <c:v>42736</c:v>
                </c:pt>
                <c:pt idx="1">
                  <c:v>42794</c:v>
                </c:pt>
                <c:pt idx="2">
                  <c:v>42820</c:v>
                </c:pt>
                <c:pt idx="3">
                  <c:v>42827</c:v>
                </c:pt>
                <c:pt idx="4">
                  <c:v>42856</c:v>
                </c:pt>
                <c:pt idx="5">
                  <c:v>42904</c:v>
                </c:pt>
                <c:pt idx="6">
                  <c:v>42918</c:v>
                </c:pt>
                <c:pt idx="7">
                  <c:v>42960</c:v>
                </c:pt>
                <c:pt idx="8">
                  <c:v>42981</c:v>
                </c:pt>
                <c:pt idx="9">
                  <c:v>43009</c:v>
                </c:pt>
                <c:pt idx="10">
                  <c:v>43051</c:v>
                </c:pt>
                <c:pt idx="11">
                  <c:v>43081</c:v>
                </c:pt>
              </c:numCache>
            </c:numRef>
          </c:cat>
          <c:val>
            <c:numRef>
              <c:f>Konzum_Dani_2017!$N$77:$N$88</c:f>
              <c:numCache>
                <c:formatCode>#,##0</c:formatCode>
                <c:ptCount val="12"/>
                <c:pt idx="0">
                  <c:v>1576.3489999999999</c:v>
                </c:pt>
                <c:pt idx="1">
                  <c:v>1488.7330000000002</c:v>
                </c:pt>
                <c:pt idx="2">
                  <c:v>1426.1160000000002</c:v>
                </c:pt>
                <c:pt idx="3">
                  <c:v>1377.777</c:v>
                </c:pt>
                <c:pt idx="4">
                  <c:v>1285.239</c:v>
                </c:pt>
                <c:pt idx="5">
                  <c:v>1299.134</c:v>
                </c:pt>
                <c:pt idx="6">
                  <c:v>1354.26</c:v>
                </c:pt>
                <c:pt idx="7">
                  <c:v>1339.452</c:v>
                </c:pt>
                <c:pt idx="8">
                  <c:v>1391.7570000000001</c:v>
                </c:pt>
                <c:pt idx="9">
                  <c:v>1380.3420000000001</c:v>
                </c:pt>
                <c:pt idx="10">
                  <c:v>1503.037</c:v>
                </c:pt>
                <c:pt idx="11">
                  <c:v>1511.9839999999999</c:v>
                </c:pt>
              </c:numCache>
            </c:numRef>
          </c:val>
        </c:ser>
        <c:ser>
          <c:idx val="11"/>
          <c:order val="1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Konzum_Dani_2017!$C$77:$C$88</c:f>
              <c:numCache>
                <c:formatCode>dd\-mm\-yyyy</c:formatCode>
                <c:ptCount val="12"/>
                <c:pt idx="0">
                  <c:v>42736</c:v>
                </c:pt>
                <c:pt idx="1">
                  <c:v>42794</c:v>
                </c:pt>
                <c:pt idx="2">
                  <c:v>42820</c:v>
                </c:pt>
                <c:pt idx="3">
                  <c:v>42827</c:v>
                </c:pt>
                <c:pt idx="4">
                  <c:v>42856</c:v>
                </c:pt>
                <c:pt idx="5">
                  <c:v>42904</c:v>
                </c:pt>
                <c:pt idx="6">
                  <c:v>42918</c:v>
                </c:pt>
                <c:pt idx="7">
                  <c:v>42960</c:v>
                </c:pt>
                <c:pt idx="8">
                  <c:v>42981</c:v>
                </c:pt>
                <c:pt idx="9">
                  <c:v>43009</c:v>
                </c:pt>
                <c:pt idx="10">
                  <c:v>43051</c:v>
                </c:pt>
                <c:pt idx="11">
                  <c:v>43081</c:v>
                </c:pt>
              </c:numCache>
            </c:numRef>
          </c:cat>
          <c:val>
            <c:numRef>
              <c:f>Konzum_Dani_2017!$O$77:$O$88</c:f>
              <c:numCache>
                <c:formatCode>#,##0</c:formatCode>
                <c:ptCount val="12"/>
                <c:pt idx="0">
                  <c:v>1605.9</c:v>
                </c:pt>
                <c:pt idx="1">
                  <c:v>1447.1419999999998</c:v>
                </c:pt>
                <c:pt idx="2">
                  <c:v>1447.6680000000001</c:v>
                </c:pt>
                <c:pt idx="3">
                  <c:v>1350.222</c:v>
                </c:pt>
                <c:pt idx="4">
                  <c:v>1228.1590000000001</c:v>
                </c:pt>
                <c:pt idx="5">
                  <c:v>1320.4760000000001</c:v>
                </c:pt>
                <c:pt idx="6">
                  <c:v>1360.9849999999999</c:v>
                </c:pt>
                <c:pt idx="7">
                  <c:v>1352.1959999999999</c:v>
                </c:pt>
                <c:pt idx="8">
                  <c:v>1385.9829999999999</c:v>
                </c:pt>
                <c:pt idx="9">
                  <c:v>1354.223</c:v>
                </c:pt>
                <c:pt idx="10">
                  <c:v>1491.914</c:v>
                </c:pt>
                <c:pt idx="11">
                  <c:v>1509.498</c:v>
                </c:pt>
              </c:numCache>
            </c:numRef>
          </c:val>
        </c:ser>
        <c:ser>
          <c:idx val="12"/>
          <c:order val="1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Konzum_Dani_2017!$C$77:$C$88</c:f>
              <c:numCache>
                <c:formatCode>dd\-mm\-yyyy</c:formatCode>
                <c:ptCount val="12"/>
                <c:pt idx="0">
                  <c:v>42736</c:v>
                </c:pt>
                <c:pt idx="1">
                  <c:v>42794</c:v>
                </c:pt>
                <c:pt idx="2">
                  <c:v>42820</c:v>
                </c:pt>
                <c:pt idx="3">
                  <c:v>42827</c:v>
                </c:pt>
                <c:pt idx="4">
                  <c:v>42856</c:v>
                </c:pt>
                <c:pt idx="5">
                  <c:v>42904</c:v>
                </c:pt>
                <c:pt idx="6">
                  <c:v>42918</c:v>
                </c:pt>
                <c:pt idx="7">
                  <c:v>42960</c:v>
                </c:pt>
                <c:pt idx="8">
                  <c:v>42981</c:v>
                </c:pt>
                <c:pt idx="9">
                  <c:v>43009</c:v>
                </c:pt>
                <c:pt idx="10">
                  <c:v>43051</c:v>
                </c:pt>
                <c:pt idx="11">
                  <c:v>43081</c:v>
                </c:pt>
              </c:numCache>
            </c:numRef>
          </c:cat>
          <c:val>
            <c:numRef>
              <c:f>Konzum_Dani_2017!$P$77:$P$88</c:f>
              <c:numCache>
                <c:formatCode>#,##0</c:formatCode>
                <c:ptCount val="12"/>
                <c:pt idx="0">
                  <c:v>1603.6120000000001</c:v>
                </c:pt>
                <c:pt idx="1">
                  <c:v>1422.9750000000001</c:v>
                </c:pt>
                <c:pt idx="2">
                  <c:v>1447.326</c:v>
                </c:pt>
                <c:pt idx="3">
                  <c:v>1321.326</c:v>
                </c:pt>
                <c:pt idx="4">
                  <c:v>1167.133</c:v>
                </c:pt>
                <c:pt idx="5">
                  <c:v>1318.4169999999999</c:v>
                </c:pt>
                <c:pt idx="6">
                  <c:v>1349.0029999999999</c:v>
                </c:pt>
                <c:pt idx="7">
                  <c:v>1337.587</c:v>
                </c:pt>
                <c:pt idx="8">
                  <c:v>1364.0129999999999</c:v>
                </c:pt>
                <c:pt idx="9">
                  <c:v>1327.3589999999999</c:v>
                </c:pt>
                <c:pt idx="10">
                  <c:v>1480.3489999999999</c:v>
                </c:pt>
                <c:pt idx="11">
                  <c:v>1507.4369999999999</c:v>
                </c:pt>
              </c:numCache>
            </c:numRef>
          </c:val>
        </c:ser>
        <c:ser>
          <c:idx val="13"/>
          <c:order val="1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Konzum_Dani_2017!$C$77:$C$88</c:f>
              <c:numCache>
                <c:formatCode>dd\-mm\-yyyy</c:formatCode>
                <c:ptCount val="12"/>
                <c:pt idx="0">
                  <c:v>42736</c:v>
                </c:pt>
                <c:pt idx="1">
                  <c:v>42794</c:v>
                </c:pt>
                <c:pt idx="2">
                  <c:v>42820</c:v>
                </c:pt>
                <c:pt idx="3">
                  <c:v>42827</c:v>
                </c:pt>
                <c:pt idx="4">
                  <c:v>42856</c:v>
                </c:pt>
                <c:pt idx="5">
                  <c:v>42904</c:v>
                </c:pt>
                <c:pt idx="6">
                  <c:v>42918</c:v>
                </c:pt>
                <c:pt idx="7">
                  <c:v>42960</c:v>
                </c:pt>
                <c:pt idx="8">
                  <c:v>42981</c:v>
                </c:pt>
                <c:pt idx="9">
                  <c:v>43009</c:v>
                </c:pt>
                <c:pt idx="10">
                  <c:v>43051</c:v>
                </c:pt>
                <c:pt idx="11">
                  <c:v>43081</c:v>
                </c:pt>
              </c:numCache>
            </c:numRef>
          </c:cat>
          <c:val>
            <c:numRef>
              <c:f>Konzum_Dani_2017!$Q$77:$Q$88</c:f>
              <c:numCache>
                <c:formatCode>#,##0</c:formatCode>
                <c:ptCount val="12"/>
                <c:pt idx="0">
                  <c:v>1570.7850000000001</c:v>
                </c:pt>
                <c:pt idx="1">
                  <c:v>1461.9850000000001</c:v>
                </c:pt>
                <c:pt idx="2">
                  <c:v>1439.7450000000003</c:v>
                </c:pt>
                <c:pt idx="3">
                  <c:v>1292.933</c:v>
                </c:pt>
                <c:pt idx="4">
                  <c:v>1122.905</c:v>
                </c:pt>
                <c:pt idx="5">
                  <c:v>1309.7940000000001</c:v>
                </c:pt>
                <c:pt idx="6">
                  <c:v>1332.2460000000001</c:v>
                </c:pt>
                <c:pt idx="7">
                  <c:v>1321.691</c:v>
                </c:pt>
                <c:pt idx="8">
                  <c:v>1329.92</c:v>
                </c:pt>
                <c:pt idx="9">
                  <c:v>1293.0820000000001</c:v>
                </c:pt>
                <c:pt idx="10">
                  <c:v>1462.0989999999999</c:v>
                </c:pt>
                <c:pt idx="11">
                  <c:v>1560.9259999999999</c:v>
                </c:pt>
              </c:numCache>
            </c:numRef>
          </c:val>
        </c:ser>
        <c:ser>
          <c:idx val="14"/>
          <c:order val="1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Konzum_Dani_2017!$C$77:$C$88</c:f>
              <c:numCache>
                <c:formatCode>dd\-mm\-yyyy</c:formatCode>
                <c:ptCount val="12"/>
                <c:pt idx="0">
                  <c:v>42736</c:v>
                </c:pt>
                <c:pt idx="1">
                  <c:v>42794</c:v>
                </c:pt>
                <c:pt idx="2">
                  <c:v>42820</c:v>
                </c:pt>
                <c:pt idx="3">
                  <c:v>42827</c:v>
                </c:pt>
                <c:pt idx="4">
                  <c:v>42856</c:v>
                </c:pt>
                <c:pt idx="5">
                  <c:v>42904</c:v>
                </c:pt>
                <c:pt idx="6">
                  <c:v>42918</c:v>
                </c:pt>
                <c:pt idx="7">
                  <c:v>42960</c:v>
                </c:pt>
                <c:pt idx="8">
                  <c:v>42981</c:v>
                </c:pt>
                <c:pt idx="9">
                  <c:v>43009</c:v>
                </c:pt>
                <c:pt idx="10">
                  <c:v>43051</c:v>
                </c:pt>
                <c:pt idx="11">
                  <c:v>43081</c:v>
                </c:pt>
              </c:numCache>
            </c:numRef>
          </c:cat>
          <c:val>
            <c:numRef>
              <c:f>Konzum_Dani_2017!$R$77:$R$88</c:f>
              <c:numCache>
                <c:formatCode>#,##0</c:formatCode>
                <c:ptCount val="12"/>
                <c:pt idx="0">
                  <c:v>1535.11</c:v>
                </c:pt>
                <c:pt idx="1">
                  <c:v>1448.9370000000001</c:v>
                </c:pt>
                <c:pt idx="2">
                  <c:v>1408.875</c:v>
                </c:pt>
                <c:pt idx="3">
                  <c:v>1256.8409999999999</c:v>
                </c:pt>
                <c:pt idx="4">
                  <c:v>1105.7809999999999</c:v>
                </c:pt>
                <c:pt idx="5">
                  <c:v>1286.5350000000001</c:v>
                </c:pt>
                <c:pt idx="6">
                  <c:v>1300.704</c:v>
                </c:pt>
                <c:pt idx="7">
                  <c:v>1286.011</c:v>
                </c:pt>
                <c:pt idx="8">
                  <c:v>1297.93</c:v>
                </c:pt>
                <c:pt idx="9">
                  <c:v>1281.3510000000001</c:v>
                </c:pt>
                <c:pt idx="10">
                  <c:v>1434.2439999999999</c:v>
                </c:pt>
                <c:pt idx="11">
                  <c:v>1569.5509999999999</c:v>
                </c:pt>
              </c:numCache>
            </c:numRef>
          </c:val>
        </c:ser>
        <c:ser>
          <c:idx val="15"/>
          <c:order val="1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Konzum_Dani_2017!$C$77:$C$88</c:f>
              <c:numCache>
                <c:formatCode>dd\-mm\-yyyy</c:formatCode>
                <c:ptCount val="12"/>
                <c:pt idx="0">
                  <c:v>42736</c:v>
                </c:pt>
                <c:pt idx="1">
                  <c:v>42794</c:v>
                </c:pt>
                <c:pt idx="2">
                  <c:v>42820</c:v>
                </c:pt>
                <c:pt idx="3">
                  <c:v>42827</c:v>
                </c:pt>
                <c:pt idx="4">
                  <c:v>42856</c:v>
                </c:pt>
                <c:pt idx="5">
                  <c:v>42904</c:v>
                </c:pt>
                <c:pt idx="6">
                  <c:v>42918</c:v>
                </c:pt>
                <c:pt idx="7">
                  <c:v>42960</c:v>
                </c:pt>
                <c:pt idx="8">
                  <c:v>42981</c:v>
                </c:pt>
                <c:pt idx="9">
                  <c:v>43009</c:v>
                </c:pt>
                <c:pt idx="10">
                  <c:v>43051</c:v>
                </c:pt>
                <c:pt idx="11">
                  <c:v>43081</c:v>
                </c:pt>
              </c:numCache>
            </c:numRef>
          </c:cat>
          <c:val>
            <c:numRef>
              <c:f>Konzum_Dani_2017!$S$77:$S$88</c:f>
              <c:numCache>
                <c:formatCode>#,##0</c:formatCode>
                <c:ptCount val="12"/>
                <c:pt idx="0">
                  <c:v>1551.655</c:v>
                </c:pt>
                <c:pt idx="1">
                  <c:v>1419.376</c:v>
                </c:pt>
                <c:pt idx="2">
                  <c:v>1397.7760000000001</c:v>
                </c:pt>
                <c:pt idx="3">
                  <c:v>1237.4960000000001</c:v>
                </c:pt>
                <c:pt idx="4">
                  <c:v>1070.623</c:v>
                </c:pt>
                <c:pt idx="5">
                  <c:v>1267.4590000000001</c:v>
                </c:pt>
                <c:pt idx="6">
                  <c:v>1273.58</c:v>
                </c:pt>
                <c:pt idx="7">
                  <c:v>1265.492</c:v>
                </c:pt>
                <c:pt idx="8">
                  <c:v>1276.9280000000001</c:v>
                </c:pt>
                <c:pt idx="9">
                  <c:v>1288.874</c:v>
                </c:pt>
                <c:pt idx="10">
                  <c:v>1447.713</c:v>
                </c:pt>
                <c:pt idx="11">
                  <c:v>1588.759</c:v>
                </c:pt>
              </c:numCache>
            </c:numRef>
          </c:val>
        </c:ser>
        <c:ser>
          <c:idx val="16"/>
          <c:order val="1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Konzum_Dani_2017!$C$77:$C$88</c:f>
              <c:numCache>
                <c:formatCode>dd\-mm\-yyyy</c:formatCode>
                <c:ptCount val="12"/>
                <c:pt idx="0">
                  <c:v>42736</c:v>
                </c:pt>
                <c:pt idx="1">
                  <c:v>42794</c:v>
                </c:pt>
                <c:pt idx="2">
                  <c:v>42820</c:v>
                </c:pt>
                <c:pt idx="3">
                  <c:v>42827</c:v>
                </c:pt>
                <c:pt idx="4">
                  <c:v>42856</c:v>
                </c:pt>
                <c:pt idx="5">
                  <c:v>42904</c:v>
                </c:pt>
                <c:pt idx="6">
                  <c:v>42918</c:v>
                </c:pt>
                <c:pt idx="7">
                  <c:v>42960</c:v>
                </c:pt>
                <c:pt idx="8">
                  <c:v>42981</c:v>
                </c:pt>
                <c:pt idx="9">
                  <c:v>43009</c:v>
                </c:pt>
                <c:pt idx="10">
                  <c:v>43051</c:v>
                </c:pt>
                <c:pt idx="11">
                  <c:v>43081</c:v>
                </c:pt>
              </c:numCache>
            </c:numRef>
          </c:cat>
          <c:val>
            <c:numRef>
              <c:f>Konzum_Dani_2017!$T$77:$T$88</c:f>
              <c:numCache>
                <c:formatCode>#,##0</c:formatCode>
                <c:ptCount val="12"/>
                <c:pt idx="0">
                  <c:v>1681.3030000000001</c:v>
                </c:pt>
                <c:pt idx="1">
                  <c:v>1420.905</c:v>
                </c:pt>
                <c:pt idx="2">
                  <c:v>1393.7810000000002</c:v>
                </c:pt>
                <c:pt idx="3">
                  <c:v>1233.816</c:v>
                </c:pt>
                <c:pt idx="4">
                  <c:v>1054.971</c:v>
                </c:pt>
                <c:pt idx="5">
                  <c:v>1257.213</c:v>
                </c:pt>
                <c:pt idx="6">
                  <c:v>1244.2729999999999</c:v>
                </c:pt>
                <c:pt idx="7">
                  <c:v>1258.528</c:v>
                </c:pt>
                <c:pt idx="8">
                  <c:v>1261.8989999999999</c:v>
                </c:pt>
                <c:pt idx="9">
                  <c:v>1285.463</c:v>
                </c:pt>
                <c:pt idx="10">
                  <c:v>1557.9110000000001</c:v>
                </c:pt>
                <c:pt idx="11">
                  <c:v>1694.059</c:v>
                </c:pt>
              </c:numCache>
            </c:numRef>
          </c:val>
        </c:ser>
        <c:ser>
          <c:idx val="17"/>
          <c:order val="1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Konzum_Dani_2017!$C$77:$C$88</c:f>
              <c:numCache>
                <c:formatCode>dd\-mm\-yyyy</c:formatCode>
                <c:ptCount val="12"/>
                <c:pt idx="0">
                  <c:v>42736</c:v>
                </c:pt>
                <c:pt idx="1">
                  <c:v>42794</c:v>
                </c:pt>
                <c:pt idx="2">
                  <c:v>42820</c:v>
                </c:pt>
                <c:pt idx="3">
                  <c:v>42827</c:v>
                </c:pt>
                <c:pt idx="4">
                  <c:v>42856</c:v>
                </c:pt>
                <c:pt idx="5">
                  <c:v>42904</c:v>
                </c:pt>
                <c:pt idx="6">
                  <c:v>42918</c:v>
                </c:pt>
                <c:pt idx="7">
                  <c:v>42960</c:v>
                </c:pt>
                <c:pt idx="8">
                  <c:v>42981</c:v>
                </c:pt>
                <c:pt idx="9">
                  <c:v>43009</c:v>
                </c:pt>
                <c:pt idx="10">
                  <c:v>43051</c:v>
                </c:pt>
                <c:pt idx="11">
                  <c:v>43081</c:v>
                </c:pt>
              </c:numCache>
            </c:numRef>
          </c:cat>
          <c:val>
            <c:numRef>
              <c:f>Konzum_Dani_2017!$U$77:$U$88</c:f>
              <c:numCache>
                <c:formatCode>#,##0</c:formatCode>
                <c:ptCount val="12"/>
                <c:pt idx="0">
                  <c:v>1795.1089999999999</c:v>
                </c:pt>
                <c:pt idx="1">
                  <c:v>1531.894</c:v>
                </c:pt>
                <c:pt idx="2">
                  <c:v>1383.1969999999999</c:v>
                </c:pt>
                <c:pt idx="3">
                  <c:v>1228.4949999999999</c:v>
                </c:pt>
                <c:pt idx="4">
                  <c:v>1048.47</c:v>
                </c:pt>
                <c:pt idx="5">
                  <c:v>1266.2650000000001</c:v>
                </c:pt>
                <c:pt idx="6">
                  <c:v>1225.4860000000001</c:v>
                </c:pt>
                <c:pt idx="7">
                  <c:v>1243.7639999999999</c:v>
                </c:pt>
                <c:pt idx="8">
                  <c:v>1252.057</c:v>
                </c:pt>
                <c:pt idx="9">
                  <c:v>1308.075</c:v>
                </c:pt>
                <c:pt idx="10">
                  <c:v>1699.7639999999999</c:v>
                </c:pt>
                <c:pt idx="11">
                  <c:v>1744.4090000000001</c:v>
                </c:pt>
              </c:numCache>
            </c:numRef>
          </c:val>
        </c:ser>
        <c:ser>
          <c:idx val="18"/>
          <c:order val="1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Konzum_Dani_2017!$C$77:$C$88</c:f>
              <c:numCache>
                <c:formatCode>dd\-mm\-yyyy</c:formatCode>
                <c:ptCount val="12"/>
                <c:pt idx="0">
                  <c:v>42736</c:v>
                </c:pt>
                <c:pt idx="1">
                  <c:v>42794</c:v>
                </c:pt>
                <c:pt idx="2">
                  <c:v>42820</c:v>
                </c:pt>
                <c:pt idx="3">
                  <c:v>42827</c:v>
                </c:pt>
                <c:pt idx="4">
                  <c:v>42856</c:v>
                </c:pt>
                <c:pt idx="5">
                  <c:v>42904</c:v>
                </c:pt>
                <c:pt idx="6">
                  <c:v>42918</c:v>
                </c:pt>
                <c:pt idx="7">
                  <c:v>42960</c:v>
                </c:pt>
                <c:pt idx="8">
                  <c:v>42981</c:v>
                </c:pt>
                <c:pt idx="9">
                  <c:v>43009</c:v>
                </c:pt>
                <c:pt idx="10">
                  <c:v>43051</c:v>
                </c:pt>
                <c:pt idx="11">
                  <c:v>43081</c:v>
                </c:pt>
              </c:numCache>
            </c:numRef>
          </c:cat>
          <c:val>
            <c:numRef>
              <c:f>Konzum_Dani_2017!$V$77:$V$88</c:f>
              <c:numCache>
                <c:formatCode>#,##0</c:formatCode>
                <c:ptCount val="12"/>
                <c:pt idx="0">
                  <c:v>1781.3420000000001</c:v>
                </c:pt>
                <c:pt idx="1">
                  <c:v>1649.616</c:v>
                </c:pt>
                <c:pt idx="2">
                  <c:v>1410.1089999999999</c:v>
                </c:pt>
                <c:pt idx="3">
                  <c:v>1257.8030000000001</c:v>
                </c:pt>
                <c:pt idx="4">
                  <c:v>1067.9190000000001</c:v>
                </c:pt>
                <c:pt idx="5">
                  <c:v>1283.9359999999999</c:v>
                </c:pt>
                <c:pt idx="6">
                  <c:v>1233.098</c:v>
                </c:pt>
                <c:pt idx="7">
                  <c:v>1237.529</c:v>
                </c:pt>
                <c:pt idx="8">
                  <c:v>1280.5239999999999</c:v>
                </c:pt>
                <c:pt idx="9">
                  <c:v>1443.923</c:v>
                </c:pt>
                <c:pt idx="10">
                  <c:v>1672.5340000000001</c:v>
                </c:pt>
                <c:pt idx="11">
                  <c:v>1710.0239999999999</c:v>
                </c:pt>
              </c:numCache>
            </c:numRef>
          </c:val>
        </c:ser>
        <c:ser>
          <c:idx val="19"/>
          <c:order val="1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Konzum_Dani_2017!$C$77:$C$88</c:f>
              <c:numCache>
                <c:formatCode>dd\-mm\-yyyy</c:formatCode>
                <c:ptCount val="12"/>
                <c:pt idx="0">
                  <c:v>42736</c:v>
                </c:pt>
                <c:pt idx="1">
                  <c:v>42794</c:v>
                </c:pt>
                <c:pt idx="2">
                  <c:v>42820</c:v>
                </c:pt>
                <c:pt idx="3">
                  <c:v>42827</c:v>
                </c:pt>
                <c:pt idx="4">
                  <c:v>42856</c:v>
                </c:pt>
                <c:pt idx="5">
                  <c:v>42904</c:v>
                </c:pt>
                <c:pt idx="6">
                  <c:v>42918</c:v>
                </c:pt>
                <c:pt idx="7">
                  <c:v>42960</c:v>
                </c:pt>
                <c:pt idx="8">
                  <c:v>42981</c:v>
                </c:pt>
                <c:pt idx="9">
                  <c:v>43009</c:v>
                </c:pt>
                <c:pt idx="10">
                  <c:v>43051</c:v>
                </c:pt>
                <c:pt idx="11">
                  <c:v>43081</c:v>
                </c:pt>
              </c:numCache>
            </c:numRef>
          </c:cat>
          <c:val>
            <c:numRef>
              <c:f>Konzum_Dani_2017!$W$77:$W$88</c:f>
              <c:numCache>
                <c:formatCode>#,##0</c:formatCode>
                <c:ptCount val="12"/>
                <c:pt idx="0">
                  <c:v>1767.674</c:v>
                </c:pt>
                <c:pt idx="1">
                  <c:v>1612.9119999999998</c:v>
                </c:pt>
                <c:pt idx="2">
                  <c:v>1576.1219999999998</c:v>
                </c:pt>
                <c:pt idx="3">
                  <c:v>1455.51</c:v>
                </c:pt>
                <c:pt idx="4">
                  <c:v>1176.4159999999999</c:v>
                </c:pt>
                <c:pt idx="5">
                  <c:v>1357.393</c:v>
                </c:pt>
                <c:pt idx="6">
                  <c:v>1263.954</c:v>
                </c:pt>
                <c:pt idx="7">
                  <c:v>1273.01</c:v>
                </c:pt>
                <c:pt idx="8">
                  <c:v>1385.479</c:v>
                </c:pt>
                <c:pt idx="9">
                  <c:v>1627.84</c:v>
                </c:pt>
                <c:pt idx="10">
                  <c:v>1645.53</c:v>
                </c:pt>
                <c:pt idx="11">
                  <c:v>1678.6890000000001</c:v>
                </c:pt>
              </c:numCache>
            </c:numRef>
          </c:val>
        </c:ser>
        <c:ser>
          <c:idx val="20"/>
          <c:order val="2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Konzum_Dani_2017!$C$77:$C$88</c:f>
              <c:numCache>
                <c:formatCode>dd\-mm\-yyyy</c:formatCode>
                <c:ptCount val="12"/>
                <c:pt idx="0">
                  <c:v>42736</c:v>
                </c:pt>
                <c:pt idx="1">
                  <c:v>42794</c:v>
                </c:pt>
                <c:pt idx="2">
                  <c:v>42820</c:v>
                </c:pt>
                <c:pt idx="3">
                  <c:v>42827</c:v>
                </c:pt>
                <c:pt idx="4">
                  <c:v>42856</c:v>
                </c:pt>
                <c:pt idx="5">
                  <c:v>42904</c:v>
                </c:pt>
                <c:pt idx="6">
                  <c:v>42918</c:v>
                </c:pt>
                <c:pt idx="7">
                  <c:v>42960</c:v>
                </c:pt>
                <c:pt idx="8">
                  <c:v>42981</c:v>
                </c:pt>
                <c:pt idx="9">
                  <c:v>43009</c:v>
                </c:pt>
                <c:pt idx="10">
                  <c:v>43051</c:v>
                </c:pt>
                <c:pt idx="11">
                  <c:v>43081</c:v>
                </c:pt>
              </c:numCache>
            </c:numRef>
          </c:cat>
          <c:val>
            <c:numRef>
              <c:f>Konzum_Dani_2017!$X$77:$X$88</c:f>
              <c:numCache>
                <c:formatCode>#,##0</c:formatCode>
                <c:ptCount val="12"/>
                <c:pt idx="0">
                  <c:v>1732.211</c:v>
                </c:pt>
                <c:pt idx="1">
                  <c:v>1565.079</c:v>
                </c:pt>
                <c:pt idx="2">
                  <c:v>1620.8340000000003</c:v>
                </c:pt>
                <c:pt idx="3">
                  <c:v>1567.9570000000001</c:v>
                </c:pt>
                <c:pt idx="4">
                  <c:v>1371.5940000000001</c:v>
                </c:pt>
                <c:pt idx="5">
                  <c:v>1393.2729999999999</c:v>
                </c:pt>
                <c:pt idx="6">
                  <c:v>1315.317</c:v>
                </c:pt>
                <c:pt idx="7">
                  <c:v>1396.421</c:v>
                </c:pt>
                <c:pt idx="8">
                  <c:v>1440.662</c:v>
                </c:pt>
                <c:pt idx="9">
                  <c:v>1586.5350000000001</c:v>
                </c:pt>
                <c:pt idx="10">
                  <c:v>1590.5070000000001</c:v>
                </c:pt>
                <c:pt idx="11">
                  <c:v>1618.3489999999999</c:v>
                </c:pt>
              </c:numCache>
            </c:numRef>
          </c:val>
        </c:ser>
        <c:ser>
          <c:idx val="21"/>
          <c:order val="2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Konzum_Dani_2017!$C$77:$C$88</c:f>
              <c:numCache>
                <c:formatCode>dd\-mm\-yyyy</c:formatCode>
                <c:ptCount val="12"/>
                <c:pt idx="0">
                  <c:v>42736</c:v>
                </c:pt>
                <c:pt idx="1">
                  <c:v>42794</c:v>
                </c:pt>
                <c:pt idx="2">
                  <c:v>42820</c:v>
                </c:pt>
                <c:pt idx="3">
                  <c:v>42827</c:v>
                </c:pt>
                <c:pt idx="4">
                  <c:v>42856</c:v>
                </c:pt>
                <c:pt idx="5">
                  <c:v>42904</c:v>
                </c:pt>
                <c:pt idx="6">
                  <c:v>42918</c:v>
                </c:pt>
                <c:pt idx="7">
                  <c:v>42960</c:v>
                </c:pt>
                <c:pt idx="8">
                  <c:v>42981</c:v>
                </c:pt>
                <c:pt idx="9">
                  <c:v>43009</c:v>
                </c:pt>
                <c:pt idx="10">
                  <c:v>43051</c:v>
                </c:pt>
                <c:pt idx="11">
                  <c:v>43081</c:v>
                </c:pt>
              </c:numCache>
            </c:numRef>
          </c:cat>
          <c:val>
            <c:numRef>
              <c:f>Konzum_Dani_2017!$Y$77:$Y$88</c:f>
              <c:numCache>
                <c:formatCode>#,##0</c:formatCode>
                <c:ptCount val="12"/>
                <c:pt idx="0">
                  <c:v>1664.723</c:v>
                </c:pt>
                <c:pt idx="1">
                  <c:v>1471.0579999999998</c:v>
                </c:pt>
                <c:pt idx="2">
                  <c:v>1540.3210000000001</c:v>
                </c:pt>
                <c:pt idx="3">
                  <c:v>1468.703</c:v>
                </c:pt>
                <c:pt idx="4">
                  <c:v>1370.7190000000001</c:v>
                </c:pt>
                <c:pt idx="5">
                  <c:v>1387.52</c:v>
                </c:pt>
                <c:pt idx="6">
                  <c:v>1332.3409999999999</c:v>
                </c:pt>
                <c:pt idx="7">
                  <c:v>1383.865</c:v>
                </c:pt>
                <c:pt idx="8">
                  <c:v>1357.048</c:v>
                </c:pt>
                <c:pt idx="9">
                  <c:v>1474.259</c:v>
                </c:pt>
                <c:pt idx="10">
                  <c:v>1490.5840000000001</c:v>
                </c:pt>
                <c:pt idx="11">
                  <c:v>1542.443</c:v>
                </c:pt>
              </c:numCache>
            </c:numRef>
          </c:val>
        </c:ser>
        <c:ser>
          <c:idx val="22"/>
          <c:order val="2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Konzum_Dani_2017!$C$77:$C$88</c:f>
              <c:numCache>
                <c:formatCode>dd\-mm\-yyyy</c:formatCode>
                <c:ptCount val="12"/>
                <c:pt idx="0">
                  <c:v>42736</c:v>
                </c:pt>
                <c:pt idx="1">
                  <c:v>42794</c:v>
                </c:pt>
                <c:pt idx="2">
                  <c:v>42820</c:v>
                </c:pt>
                <c:pt idx="3">
                  <c:v>42827</c:v>
                </c:pt>
                <c:pt idx="4">
                  <c:v>42856</c:v>
                </c:pt>
                <c:pt idx="5">
                  <c:v>42904</c:v>
                </c:pt>
                <c:pt idx="6">
                  <c:v>42918</c:v>
                </c:pt>
                <c:pt idx="7">
                  <c:v>42960</c:v>
                </c:pt>
                <c:pt idx="8">
                  <c:v>42981</c:v>
                </c:pt>
                <c:pt idx="9">
                  <c:v>43009</c:v>
                </c:pt>
                <c:pt idx="10">
                  <c:v>43051</c:v>
                </c:pt>
                <c:pt idx="11">
                  <c:v>43081</c:v>
                </c:pt>
              </c:numCache>
            </c:numRef>
          </c:cat>
          <c:val>
            <c:numRef>
              <c:f>Konzum_Dani_2017!$Z$77:$Z$88</c:f>
              <c:numCache>
                <c:formatCode>#,##0</c:formatCode>
                <c:ptCount val="12"/>
                <c:pt idx="0">
                  <c:v>1560.7560000000001</c:v>
                </c:pt>
                <c:pt idx="1">
                  <c:v>1374.424</c:v>
                </c:pt>
                <c:pt idx="2">
                  <c:v>1395.47</c:v>
                </c:pt>
                <c:pt idx="3">
                  <c:v>1298.6130000000001</c:v>
                </c:pt>
                <c:pt idx="4">
                  <c:v>1238.173</c:v>
                </c:pt>
                <c:pt idx="5">
                  <c:v>1280.4770000000001</c:v>
                </c:pt>
                <c:pt idx="6">
                  <c:v>1237.2529999999999</c:v>
                </c:pt>
                <c:pt idx="7">
                  <c:v>1265.3030000000001</c:v>
                </c:pt>
                <c:pt idx="8">
                  <c:v>1232.75</c:v>
                </c:pt>
                <c:pt idx="9">
                  <c:v>1301.1310000000001</c:v>
                </c:pt>
                <c:pt idx="10">
                  <c:v>1341.9639999999999</c:v>
                </c:pt>
                <c:pt idx="11">
                  <c:v>1439.751</c:v>
                </c:pt>
              </c:numCache>
            </c:numRef>
          </c:val>
        </c:ser>
        <c:ser>
          <c:idx val="23"/>
          <c:order val="2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Konzum_Dani_2017!$C$77:$C$88</c:f>
              <c:numCache>
                <c:formatCode>dd\-mm\-yyyy</c:formatCode>
                <c:ptCount val="12"/>
                <c:pt idx="0">
                  <c:v>42736</c:v>
                </c:pt>
                <c:pt idx="1">
                  <c:v>42794</c:v>
                </c:pt>
                <c:pt idx="2">
                  <c:v>42820</c:v>
                </c:pt>
                <c:pt idx="3">
                  <c:v>42827</c:v>
                </c:pt>
                <c:pt idx="4">
                  <c:v>42856</c:v>
                </c:pt>
                <c:pt idx="5">
                  <c:v>42904</c:v>
                </c:pt>
                <c:pt idx="6">
                  <c:v>42918</c:v>
                </c:pt>
                <c:pt idx="7">
                  <c:v>42960</c:v>
                </c:pt>
                <c:pt idx="8">
                  <c:v>42981</c:v>
                </c:pt>
                <c:pt idx="9">
                  <c:v>43009</c:v>
                </c:pt>
                <c:pt idx="10">
                  <c:v>43051</c:v>
                </c:pt>
                <c:pt idx="11">
                  <c:v>43081</c:v>
                </c:pt>
              </c:numCache>
            </c:numRef>
          </c:cat>
          <c:val>
            <c:numRef>
              <c:f>Konzum_Dani_2017!$AA$77:$AA$88</c:f>
              <c:numCache>
                <c:formatCode>#,##0</c:formatCode>
                <c:ptCount val="12"/>
                <c:pt idx="0">
                  <c:v>1432.9649999999999</c:v>
                </c:pt>
                <c:pt idx="1">
                  <c:v>1237.653</c:v>
                </c:pt>
                <c:pt idx="2">
                  <c:v>1224.752</c:v>
                </c:pt>
                <c:pt idx="3">
                  <c:v>1121.6990000000001</c:v>
                </c:pt>
                <c:pt idx="4">
                  <c:v>1101.6489999999999</c:v>
                </c:pt>
                <c:pt idx="5">
                  <c:v>1150.681</c:v>
                </c:pt>
                <c:pt idx="6">
                  <c:v>1111.2439999999999</c:v>
                </c:pt>
                <c:pt idx="7">
                  <c:v>1135.1759999999999</c:v>
                </c:pt>
                <c:pt idx="8">
                  <c:v>1093.729</c:v>
                </c:pt>
                <c:pt idx="9">
                  <c:v>1144.1569999999999</c:v>
                </c:pt>
                <c:pt idx="10">
                  <c:v>1201.57</c:v>
                </c:pt>
                <c:pt idx="11">
                  <c:v>1292.634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081856"/>
        <c:axId val="1863080224"/>
      </c:barChart>
      <c:catAx>
        <c:axId val="1863081856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dd\-mm\-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1863080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63080224"/>
        <c:scaling>
          <c:orientation val="minMax"/>
          <c:max val="22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1863081856"/>
        <c:crosses val="autoZero"/>
        <c:crossBetween val="between"/>
        <c:majorUnit val="2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600"/>
              <a:t>Minimalna i maksimalna satna potrošnja po mjesecima u 201</a:t>
            </a:r>
            <a:r>
              <a:rPr lang="bs-Latn-BA" sz="1600"/>
              <a:t>7</a:t>
            </a:r>
            <a:r>
              <a:rPr lang="en-US" sz="1600"/>
              <a:t>. godini</a:t>
            </a:r>
          </a:p>
        </c:rich>
      </c:tx>
      <c:layout>
        <c:manualLayout>
          <c:xMode val="edge"/>
          <c:yMode val="edge"/>
          <c:x val="0.18923117674368117"/>
          <c:y val="3.04349472680553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987627370212646E-2"/>
          <c:y val="0.19711538461538461"/>
          <c:w val="0.90062166429400248"/>
          <c:h val="0.567307692307692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4.659565330244976E-4"/>
                  <c:y val="-1.72539370078739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1759624251093977E-5"/>
                  <c:y val="-1.99346355743993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Konzum_Statistika_2017!$B$4:$B$15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Konzum_Statistika_2017!$C$4:$C$15</c:f>
              <c:numCache>
                <c:formatCode>#,##0</c:formatCode>
                <c:ptCount val="12"/>
                <c:pt idx="0">
                  <c:v>2188.741</c:v>
                </c:pt>
                <c:pt idx="1">
                  <c:v>1926.8629999999998</c:v>
                </c:pt>
                <c:pt idx="2">
                  <c:v>1732.549</c:v>
                </c:pt>
                <c:pt idx="3">
                  <c:v>1763.1579999999999</c:v>
                </c:pt>
                <c:pt idx="4">
                  <c:v>1551.836</c:v>
                </c:pt>
                <c:pt idx="5">
                  <c:v>1634.346</c:v>
                </c:pt>
                <c:pt idx="6">
                  <c:v>1653.912</c:v>
                </c:pt>
                <c:pt idx="7">
                  <c:v>1704.59</c:v>
                </c:pt>
                <c:pt idx="8">
                  <c:v>1654.8679999999999</c:v>
                </c:pt>
                <c:pt idx="9">
                  <c:v>1799.3240000000001</c:v>
                </c:pt>
                <c:pt idx="10">
                  <c:v>1861.732</c:v>
                </c:pt>
                <c:pt idx="11">
                  <c:v>1951.9760000000001</c:v>
                </c:pt>
              </c:numCache>
            </c:numRef>
          </c:val>
        </c:ser>
        <c:ser>
          <c:idx val="1"/>
          <c:order val="1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Konzum_Statistika_2017!$B$4:$B$15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Konzum_Statistika_2017!$F$4:$F$15</c:f>
              <c:numCache>
                <c:formatCode>#,##0</c:formatCode>
                <c:ptCount val="12"/>
                <c:pt idx="0">
                  <c:v>1103.1010000000001</c:v>
                </c:pt>
                <c:pt idx="1">
                  <c:v>982.23099999999999</c:v>
                </c:pt>
                <c:pt idx="2">
                  <c:v>919.25800000000004</c:v>
                </c:pt>
                <c:pt idx="3">
                  <c:v>882.57600000000002</c:v>
                </c:pt>
                <c:pt idx="4">
                  <c:v>847.04300000000001</c:v>
                </c:pt>
                <c:pt idx="5">
                  <c:v>876.23</c:v>
                </c:pt>
                <c:pt idx="6">
                  <c:v>889.93100000000004</c:v>
                </c:pt>
                <c:pt idx="7">
                  <c:v>896.71199999999999</c:v>
                </c:pt>
                <c:pt idx="8">
                  <c:v>883.55200000000002</c:v>
                </c:pt>
                <c:pt idx="9">
                  <c:v>905.07299999999998</c:v>
                </c:pt>
                <c:pt idx="10">
                  <c:v>964.06500000000005</c:v>
                </c:pt>
                <c:pt idx="11">
                  <c:v>954.53099999999995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863067168"/>
        <c:axId val="1863067712"/>
      </c:barChart>
      <c:catAx>
        <c:axId val="186306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18630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306771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1863067168"/>
        <c:crosses val="autoZero"/>
        <c:crossBetween val="between"/>
      </c:valAx>
      <c:spPr>
        <a:noFill/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r-Latn-R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Dijagrami potrošnje za karakteristične dane u 201</a:t>
            </a:r>
            <a:r>
              <a:rPr lang="bs-Latn-BA" b="1"/>
              <a:t>7</a:t>
            </a:r>
            <a:r>
              <a:rPr lang="en-US" b="1"/>
              <a:t>. godini</a:t>
            </a:r>
          </a:p>
        </c:rich>
      </c:tx>
      <c:layout>
        <c:manualLayout>
          <c:xMode val="edge"/>
          <c:yMode val="edge"/>
          <c:x val="0.23777043227958278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360723034790774E-2"/>
          <c:y val="0.17117167315266385"/>
          <c:w val="0.90557552258372731"/>
          <c:h val="0.669671633562176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CCCFF"/>
            </a:solidFill>
            <a:ln w="3175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Konzum_Statistika_2017!$B$60:$B$63</c:f>
              <c:numCache>
                <c:formatCode>General</c:formatCode>
                <c:ptCount val="4"/>
                <c:pt idx="0">
                  <c:v>42746</c:v>
                </c:pt>
                <c:pt idx="1">
                  <c:v>42857</c:v>
                </c:pt>
                <c:pt idx="2">
                  <c:v>42746</c:v>
                </c:pt>
                <c:pt idx="3">
                  <c:v>42856</c:v>
                </c:pt>
              </c:numCache>
            </c:numRef>
          </c:cat>
          <c:val>
            <c:numRef>
              <c:f>Konzum_Statistika_2017!$C$60:$C$63</c:f>
              <c:numCache>
                <c:formatCode>General</c:formatCode>
                <c:ptCount val="4"/>
                <c:pt idx="0">
                  <c:v>1522.3440000000001</c:v>
                </c:pt>
                <c:pt idx="1">
                  <c:v>977.67700000000002</c:v>
                </c:pt>
                <c:pt idx="2">
                  <c:v>1522.3440000000001</c:v>
                </c:pt>
                <c:pt idx="3">
                  <c:v>1047.18</c:v>
                </c:pt>
              </c:numCache>
            </c:numRef>
          </c:val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Konzum_Statistika_2017!$B$60:$B$63</c:f>
              <c:numCache>
                <c:formatCode>General</c:formatCode>
                <c:ptCount val="4"/>
                <c:pt idx="0">
                  <c:v>42746</c:v>
                </c:pt>
                <c:pt idx="1">
                  <c:v>42857</c:v>
                </c:pt>
                <c:pt idx="2">
                  <c:v>42746</c:v>
                </c:pt>
                <c:pt idx="3">
                  <c:v>42856</c:v>
                </c:pt>
              </c:numCache>
            </c:numRef>
          </c:cat>
          <c:val>
            <c:numRef>
              <c:f>Konzum_Statistika_2017!$D$60:$D$63</c:f>
              <c:numCache>
                <c:formatCode>General</c:formatCode>
                <c:ptCount val="4"/>
                <c:pt idx="0">
                  <c:v>1415.079</c:v>
                </c:pt>
                <c:pt idx="1">
                  <c:v>893.82299999999998</c:v>
                </c:pt>
                <c:pt idx="2">
                  <c:v>1415.079</c:v>
                </c:pt>
                <c:pt idx="3">
                  <c:v>961.58199999999999</c:v>
                </c:pt>
              </c:numCache>
            </c:numRef>
          </c:val>
        </c:ser>
        <c:ser>
          <c:idx val="2"/>
          <c:order val="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Konzum_Statistika_2017!$B$60:$B$63</c:f>
              <c:numCache>
                <c:formatCode>General</c:formatCode>
                <c:ptCount val="4"/>
                <c:pt idx="0">
                  <c:v>42746</c:v>
                </c:pt>
                <c:pt idx="1">
                  <c:v>42857</c:v>
                </c:pt>
                <c:pt idx="2">
                  <c:v>42746</c:v>
                </c:pt>
                <c:pt idx="3">
                  <c:v>42856</c:v>
                </c:pt>
              </c:numCache>
            </c:numRef>
          </c:cat>
          <c:val>
            <c:numRef>
              <c:f>Konzum_Statistika_2017!$E$60:$E$63</c:f>
              <c:numCache>
                <c:formatCode>General</c:formatCode>
                <c:ptCount val="4"/>
                <c:pt idx="0">
                  <c:v>1353.6469999999999</c:v>
                </c:pt>
                <c:pt idx="1">
                  <c:v>859.72799999999995</c:v>
                </c:pt>
                <c:pt idx="2">
                  <c:v>1353.6469999999999</c:v>
                </c:pt>
                <c:pt idx="3">
                  <c:v>914.67899999999997</c:v>
                </c:pt>
              </c:numCache>
            </c:numRef>
          </c:val>
        </c:ser>
        <c:ser>
          <c:idx val="3"/>
          <c:order val="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Konzum_Statistika_2017!$B$60:$B$63</c:f>
              <c:numCache>
                <c:formatCode>General</c:formatCode>
                <c:ptCount val="4"/>
                <c:pt idx="0">
                  <c:v>42746</c:v>
                </c:pt>
                <c:pt idx="1">
                  <c:v>42857</c:v>
                </c:pt>
                <c:pt idx="2">
                  <c:v>42746</c:v>
                </c:pt>
                <c:pt idx="3">
                  <c:v>42856</c:v>
                </c:pt>
              </c:numCache>
            </c:numRef>
          </c:cat>
          <c:val>
            <c:numRef>
              <c:f>Konzum_Statistika_2017!$F$60:$F$63</c:f>
              <c:numCache>
                <c:formatCode>General</c:formatCode>
                <c:ptCount val="4"/>
                <c:pt idx="0">
                  <c:v>1340.133</c:v>
                </c:pt>
                <c:pt idx="1">
                  <c:v>847.04300000000001</c:v>
                </c:pt>
                <c:pt idx="2">
                  <c:v>1340.133</c:v>
                </c:pt>
                <c:pt idx="3">
                  <c:v>892.86500000000001</c:v>
                </c:pt>
              </c:numCache>
            </c:numRef>
          </c:val>
        </c:ser>
        <c:ser>
          <c:idx val="4"/>
          <c:order val="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Konzum_Statistika_2017!$B$60:$B$63</c:f>
              <c:numCache>
                <c:formatCode>General</c:formatCode>
                <c:ptCount val="4"/>
                <c:pt idx="0">
                  <c:v>42746</c:v>
                </c:pt>
                <c:pt idx="1">
                  <c:v>42857</c:v>
                </c:pt>
                <c:pt idx="2">
                  <c:v>42746</c:v>
                </c:pt>
                <c:pt idx="3">
                  <c:v>42856</c:v>
                </c:pt>
              </c:numCache>
            </c:numRef>
          </c:cat>
          <c:val>
            <c:numRef>
              <c:f>Konzum_Statistika_2017!$G$60:$G$63</c:f>
              <c:numCache>
                <c:formatCode>General</c:formatCode>
                <c:ptCount val="4"/>
                <c:pt idx="0">
                  <c:v>1357.8979999999999</c:v>
                </c:pt>
                <c:pt idx="1">
                  <c:v>853.53300000000002</c:v>
                </c:pt>
                <c:pt idx="2">
                  <c:v>1357.8979999999999</c:v>
                </c:pt>
                <c:pt idx="3">
                  <c:v>897.05100000000004</c:v>
                </c:pt>
              </c:numCache>
            </c:numRef>
          </c:val>
        </c:ser>
        <c:ser>
          <c:idx val="5"/>
          <c:order val="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Konzum_Statistika_2017!$B$60:$B$63</c:f>
              <c:numCache>
                <c:formatCode>General</c:formatCode>
                <c:ptCount val="4"/>
                <c:pt idx="0">
                  <c:v>42746</c:v>
                </c:pt>
                <c:pt idx="1">
                  <c:v>42857</c:v>
                </c:pt>
                <c:pt idx="2">
                  <c:v>42746</c:v>
                </c:pt>
                <c:pt idx="3">
                  <c:v>42856</c:v>
                </c:pt>
              </c:numCache>
            </c:numRef>
          </c:cat>
          <c:val>
            <c:numRef>
              <c:f>Konzum_Statistika_2017!$H$60:$H$63</c:f>
              <c:numCache>
                <c:formatCode>General</c:formatCode>
                <c:ptCount val="4"/>
                <c:pt idx="0">
                  <c:v>1441.93</c:v>
                </c:pt>
                <c:pt idx="1">
                  <c:v>881.35500000000002</c:v>
                </c:pt>
                <c:pt idx="2">
                  <c:v>1441.93</c:v>
                </c:pt>
                <c:pt idx="3">
                  <c:v>910.89599999999996</c:v>
                </c:pt>
              </c:numCache>
            </c:numRef>
          </c:val>
        </c:ser>
        <c:ser>
          <c:idx val="6"/>
          <c:order val="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Konzum_Statistika_2017!$B$60:$B$63</c:f>
              <c:numCache>
                <c:formatCode>General</c:formatCode>
                <c:ptCount val="4"/>
                <c:pt idx="0">
                  <c:v>42746</c:v>
                </c:pt>
                <c:pt idx="1">
                  <c:v>42857</c:v>
                </c:pt>
                <c:pt idx="2">
                  <c:v>42746</c:v>
                </c:pt>
                <c:pt idx="3">
                  <c:v>42856</c:v>
                </c:pt>
              </c:numCache>
            </c:numRef>
          </c:cat>
          <c:val>
            <c:numRef>
              <c:f>Konzum_Statistika_2017!$I$60:$I$63</c:f>
              <c:numCache>
                <c:formatCode>General</c:formatCode>
                <c:ptCount val="4"/>
                <c:pt idx="0">
                  <c:v>1623.9929999999999</c:v>
                </c:pt>
                <c:pt idx="1">
                  <c:v>968.68100000000004</c:v>
                </c:pt>
                <c:pt idx="2">
                  <c:v>1623.9929999999999</c:v>
                </c:pt>
                <c:pt idx="3">
                  <c:v>977.279</c:v>
                </c:pt>
              </c:numCache>
            </c:numRef>
          </c:val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Konzum_Statistika_2017!$B$60:$B$63</c:f>
              <c:numCache>
                <c:formatCode>General</c:formatCode>
                <c:ptCount val="4"/>
                <c:pt idx="0">
                  <c:v>42746</c:v>
                </c:pt>
                <c:pt idx="1">
                  <c:v>42857</c:v>
                </c:pt>
                <c:pt idx="2">
                  <c:v>42746</c:v>
                </c:pt>
                <c:pt idx="3">
                  <c:v>42856</c:v>
                </c:pt>
              </c:numCache>
            </c:numRef>
          </c:cat>
          <c:val>
            <c:numRef>
              <c:f>Konzum_Statistika_2017!$J$60:$J$63</c:f>
              <c:numCache>
                <c:formatCode>General</c:formatCode>
                <c:ptCount val="4"/>
                <c:pt idx="0">
                  <c:v>1819.069</c:v>
                </c:pt>
                <c:pt idx="1">
                  <c:v>1144.655</c:v>
                </c:pt>
                <c:pt idx="2">
                  <c:v>1819.069</c:v>
                </c:pt>
                <c:pt idx="3">
                  <c:v>1119.0730000000001</c:v>
                </c:pt>
              </c:numCache>
            </c:numRef>
          </c:val>
        </c:ser>
        <c:ser>
          <c:idx val="8"/>
          <c:order val="8"/>
          <c:spPr>
            <a:solidFill>
              <a:srgbClr val="CCCCFF"/>
            </a:solidFill>
            <a:ln w="3175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Konzum_Statistika_2017!$B$60:$B$63</c:f>
              <c:numCache>
                <c:formatCode>General</c:formatCode>
                <c:ptCount val="4"/>
                <c:pt idx="0">
                  <c:v>42746</c:v>
                </c:pt>
                <c:pt idx="1">
                  <c:v>42857</c:v>
                </c:pt>
                <c:pt idx="2">
                  <c:v>42746</c:v>
                </c:pt>
                <c:pt idx="3">
                  <c:v>42856</c:v>
                </c:pt>
              </c:numCache>
            </c:numRef>
          </c:cat>
          <c:val>
            <c:numRef>
              <c:f>Konzum_Statistika_2017!$K$60:$K$63</c:f>
              <c:numCache>
                <c:formatCode>General</c:formatCode>
                <c:ptCount val="4"/>
                <c:pt idx="0">
                  <c:v>1975.5740000000001</c:v>
                </c:pt>
                <c:pt idx="1">
                  <c:v>1278.9269999999999</c:v>
                </c:pt>
                <c:pt idx="2">
                  <c:v>1975.5740000000001</c:v>
                </c:pt>
                <c:pt idx="3">
                  <c:v>1243.768</c:v>
                </c:pt>
              </c:numCache>
            </c:numRef>
          </c:val>
        </c:ser>
        <c:ser>
          <c:idx val="9"/>
          <c:order val="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Konzum_Statistika_2017!$B$60:$B$63</c:f>
              <c:numCache>
                <c:formatCode>General</c:formatCode>
                <c:ptCount val="4"/>
                <c:pt idx="0">
                  <c:v>42746</c:v>
                </c:pt>
                <c:pt idx="1">
                  <c:v>42857</c:v>
                </c:pt>
                <c:pt idx="2">
                  <c:v>42746</c:v>
                </c:pt>
                <c:pt idx="3">
                  <c:v>42856</c:v>
                </c:pt>
              </c:numCache>
            </c:numRef>
          </c:cat>
          <c:val>
            <c:numRef>
              <c:f>Konzum_Statistika_2017!$L$60:$L$63</c:f>
              <c:numCache>
                <c:formatCode>General</c:formatCode>
                <c:ptCount val="4"/>
                <c:pt idx="0">
                  <c:v>2048.913</c:v>
                </c:pt>
                <c:pt idx="1">
                  <c:v>1347.674</c:v>
                </c:pt>
                <c:pt idx="2">
                  <c:v>2048.913</c:v>
                </c:pt>
                <c:pt idx="3">
                  <c:v>1300.2139999999999</c:v>
                </c:pt>
              </c:numCache>
            </c:numRef>
          </c:val>
        </c:ser>
        <c:ser>
          <c:idx val="10"/>
          <c:order val="1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Konzum_Statistika_2017!$B$60:$B$63</c:f>
              <c:numCache>
                <c:formatCode>General</c:formatCode>
                <c:ptCount val="4"/>
                <c:pt idx="0">
                  <c:v>42746</c:v>
                </c:pt>
                <c:pt idx="1">
                  <c:v>42857</c:v>
                </c:pt>
                <c:pt idx="2">
                  <c:v>42746</c:v>
                </c:pt>
                <c:pt idx="3">
                  <c:v>42856</c:v>
                </c:pt>
              </c:numCache>
            </c:numRef>
          </c:cat>
          <c:val>
            <c:numRef>
              <c:f>Konzum_Statistika_2017!$M$60:$M$63</c:f>
              <c:numCache>
                <c:formatCode>General</c:formatCode>
                <c:ptCount val="4"/>
                <c:pt idx="0">
                  <c:v>2049.127</c:v>
                </c:pt>
                <c:pt idx="1">
                  <c:v>1350.683</c:v>
                </c:pt>
                <c:pt idx="2">
                  <c:v>2049.127</c:v>
                </c:pt>
                <c:pt idx="3">
                  <c:v>1285.239</c:v>
                </c:pt>
              </c:numCache>
            </c:numRef>
          </c:val>
        </c:ser>
        <c:ser>
          <c:idx val="11"/>
          <c:order val="1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Konzum_Statistika_2017!$B$60:$B$63</c:f>
              <c:numCache>
                <c:formatCode>General</c:formatCode>
                <c:ptCount val="4"/>
                <c:pt idx="0">
                  <c:v>42746</c:v>
                </c:pt>
                <c:pt idx="1">
                  <c:v>42857</c:v>
                </c:pt>
                <c:pt idx="2">
                  <c:v>42746</c:v>
                </c:pt>
                <c:pt idx="3">
                  <c:v>42856</c:v>
                </c:pt>
              </c:numCache>
            </c:numRef>
          </c:cat>
          <c:val>
            <c:numRef>
              <c:f>Konzum_Statistika_2017!$N$60:$N$63</c:f>
              <c:numCache>
                <c:formatCode>General</c:formatCode>
                <c:ptCount val="4"/>
                <c:pt idx="0">
                  <c:v>2035.5039999999999</c:v>
                </c:pt>
                <c:pt idx="1">
                  <c:v>1336.8389999999999</c:v>
                </c:pt>
                <c:pt idx="2">
                  <c:v>2035.5039999999999</c:v>
                </c:pt>
                <c:pt idx="3">
                  <c:v>1228.1590000000001</c:v>
                </c:pt>
              </c:numCache>
            </c:numRef>
          </c:val>
        </c:ser>
        <c:ser>
          <c:idx val="12"/>
          <c:order val="1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Konzum_Statistika_2017!$B$60:$B$63</c:f>
              <c:numCache>
                <c:formatCode>General</c:formatCode>
                <c:ptCount val="4"/>
                <c:pt idx="0">
                  <c:v>42746</c:v>
                </c:pt>
                <c:pt idx="1">
                  <c:v>42857</c:v>
                </c:pt>
                <c:pt idx="2">
                  <c:v>42746</c:v>
                </c:pt>
                <c:pt idx="3">
                  <c:v>42856</c:v>
                </c:pt>
              </c:numCache>
            </c:numRef>
          </c:cat>
          <c:val>
            <c:numRef>
              <c:f>Konzum_Statistika_2017!$O$60:$O$63</c:f>
              <c:numCache>
                <c:formatCode>General</c:formatCode>
                <c:ptCount val="4"/>
                <c:pt idx="0">
                  <c:v>2027.3889999999999</c:v>
                </c:pt>
                <c:pt idx="1">
                  <c:v>1308.8620000000001</c:v>
                </c:pt>
                <c:pt idx="2">
                  <c:v>2027.3889999999999</c:v>
                </c:pt>
                <c:pt idx="3">
                  <c:v>1167.133</c:v>
                </c:pt>
              </c:numCache>
            </c:numRef>
          </c:val>
        </c:ser>
        <c:ser>
          <c:idx val="13"/>
          <c:order val="1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Konzum_Statistika_2017!$B$60:$B$63</c:f>
              <c:numCache>
                <c:formatCode>General</c:formatCode>
                <c:ptCount val="4"/>
                <c:pt idx="0">
                  <c:v>42746</c:v>
                </c:pt>
                <c:pt idx="1">
                  <c:v>42857</c:v>
                </c:pt>
                <c:pt idx="2">
                  <c:v>42746</c:v>
                </c:pt>
                <c:pt idx="3">
                  <c:v>42856</c:v>
                </c:pt>
              </c:numCache>
            </c:numRef>
          </c:cat>
          <c:val>
            <c:numRef>
              <c:f>Konzum_Statistika_2017!$P$60:$P$63</c:f>
              <c:numCache>
                <c:formatCode>General</c:formatCode>
                <c:ptCount val="4"/>
                <c:pt idx="0">
                  <c:v>2057.0479999999998</c:v>
                </c:pt>
                <c:pt idx="1">
                  <c:v>1305.5740000000001</c:v>
                </c:pt>
                <c:pt idx="2">
                  <c:v>2057.0479999999998</c:v>
                </c:pt>
                <c:pt idx="3">
                  <c:v>1122.905</c:v>
                </c:pt>
              </c:numCache>
            </c:numRef>
          </c:val>
        </c:ser>
        <c:ser>
          <c:idx val="14"/>
          <c:order val="1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Konzum_Statistika_2017!$B$60:$B$63</c:f>
              <c:numCache>
                <c:formatCode>General</c:formatCode>
                <c:ptCount val="4"/>
                <c:pt idx="0">
                  <c:v>42746</c:v>
                </c:pt>
                <c:pt idx="1">
                  <c:v>42857</c:v>
                </c:pt>
                <c:pt idx="2">
                  <c:v>42746</c:v>
                </c:pt>
                <c:pt idx="3">
                  <c:v>42856</c:v>
                </c:pt>
              </c:numCache>
            </c:numRef>
          </c:cat>
          <c:val>
            <c:numRef>
              <c:f>Konzum_Statistika_2017!$Q$60:$Q$63</c:f>
              <c:numCache>
                <c:formatCode>General</c:formatCode>
                <c:ptCount val="4"/>
                <c:pt idx="0">
                  <c:v>2021.394</c:v>
                </c:pt>
                <c:pt idx="1">
                  <c:v>1337.2190000000001</c:v>
                </c:pt>
                <c:pt idx="2">
                  <c:v>2021.394</c:v>
                </c:pt>
                <c:pt idx="3">
                  <c:v>1105.7809999999999</c:v>
                </c:pt>
              </c:numCache>
            </c:numRef>
          </c:val>
        </c:ser>
        <c:ser>
          <c:idx val="15"/>
          <c:order val="1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Konzum_Statistika_2017!$B$60:$B$63</c:f>
              <c:numCache>
                <c:formatCode>General</c:formatCode>
                <c:ptCount val="4"/>
                <c:pt idx="0">
                  <c:v>42746</c:v>
                </c:pt>
                <c:pt idx="1">
                  <c:v>42857</c:v>
                </c:pt>
                <c:pt idx="2">
                  <c:v>42746</c:v>
                </c:pt>
                <c:pt idx="3">
                  <c:v>42856</c:v>
                </c:pt>
              </c:numCache>
            </c:numRef>
          </c:cat>
          <c:val>
            <c:numRef>
              <c:f>Konzum_Statistika_2017!$R$60:$R$63</c:f>
              <c:numCache>
                <c:formatCode>General</c:formatCode>
                <c:ptCount val="4"/>
                <c:pt idx="0">
                  <c:v>1994.1020000000001</c:v>
                </c:pt>
                <c:pt idx="1">
                  <c:v>1316.1369999999999</c:v>
                </c:pt>
                <c:pt idx="2">
                  <c:v>1994.1020000000001</c:v>
                </c:pt>
                <c:pt idx="3">
                  <c:v>1070.623</c:v>
                </c:pt>
              </c:numCache>
            </c:numRef>
          </c:val>
        </c:ser>
        <c:ser>
          <c:idx val="16"/>
          <c:order val="1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Konzum_Statistika_2017!$B$60:$B$63</c:f>
              <c:numCache>
                <c:formatCode>General</c:formatCode>
                <c:ptCount val="4"/>
                <c:pt idx="0">
                  <c:v>42746</c:v>
                </c:pt>
                <c:pt idx="1">
                  <c:v>42857</c:v>
                </c:pt>
                <c:pt idx="2">
                  <c:v>42746</c:v>
                </c:pt>
                <c:pt idx="3">
                  <c:v>42856</c:v>
                </c:pt>
              </c:numCache>
            </c:numRef>
          </c:cat>
          <c:val>
            <c:numRef>
              <c:f>Konzum_Statistika_2017!$S$60:$S$63</c:f>
              <c:numCache>
                <c:formatCode>General</c:formatCode>
                <c:ptCount val="4"/>
                <c:pt idx="0">
                  <c:v>2059.5340000000001</c:v>
                </c:pt>
                <c:pt idx="1">
                  <c:v>1288.3019999999999</c:v>
                </c:pt>
                <c:pt idx="2">
                  <c:v>2059.5340000000001</c:v>
                </c:pt>
                <c:pt idx="3">
                  <c:v>1054.971</c:v>
                </c:pt>
              </c:numCache>
            </c:numRef>
          </c:val>
        </c:ser>
        <c:ser>
          <c:idx val="17"/>
          <c:order val="1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Konzum_Statistika_2017!$B$60:$B$63</c:f>
              <c:numCache>
                <c:formatCode>General</c:formatCode>
                <c:ptCount val="4"/>
                <c:pt idx="0">
                  <c:v>42746</c:v>
                </c:pt>
                <c:pt idx="1">
                  <c:v>42857</c:v>
                </c:pt>
                <c:pt idx="2">
                  <c:v>42746</c:v>
                </c:pt>
                <c:pt idx="3">
                  <c:v>42856</c:v>
                </c:pt>
              </c:numCache>
            </c:numRef>
          </c:cat>
          <c:val>
            <c:numRef>
              <c:f>Konzum_Statistika_2017!$T$60:$T$63</c:f>
              <c:numCache>
                <c:formatCode>General</c:formatCode>
                <c:ptCount val="4"/>
                <c:pt idx="0">
                  <c:v>2188.741</c:v>
                </c:pt>
                <c:pt idx="1">
                  <c:v>1240.704</c:v>
                </c:pt>
                <c:pt idx="2">
                  <c:v>2188.741</c:v>
                </c:pt>
                <c:pt idx="3">
                  <c:v>1048.47</c:v>
                </c:pt>
              </c:numCache>
            </c:numRef>
          </c:val>
        </c:ser>
        <c:ser>
          <c:idx val="18"/>
          <c:order val="1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Konzum_Statistika_2017!$B$60:$B$63</c:f>
              <c:numCache>
                <c:formatCode>General</c:formatCode>
                <c:ptCount val="4"/>
                <c:pt idx="0">
                  <c:v>42746</c:v>
                </c:pt>
                <c:pt idx="1">
                  <c:v>42857</c:v>
                </c:pt>
                <c:pt idx="2">
                  <c:v>42746</c:v>
                </c:pt>
                <c:pt idx="3">
                  <c:v>42856</c:v>
                </c:pt>
              </c:numCache>
            </c:numRef>
          </c:cat>
          <c:val>
            <c:numRef>
              <c:f>Konzum_Statistika_2017!$U$60:$U$63</c:f>
              <c:numCache>
                <c:formatCode>General</c:formatCode>
                <c:ptCount val="4"/>
                <c:pt idx="0">
                  <c:v>2149.779</c:v>
                </c:pt>
                <c:pt idx="1">
                  <c:v>1254.204</c:v>
                </c:pt>
                <c:pt idx="2">
                  <c:v>2149.779</c:v>
                </c:pt>
                <c:pt idx="3">
                  <c:v>1067.9190000000001</c:v>
                </c:pt>
              </c:numCache>
            </c:numRef>
          </c:val>
        </c:ser>
        <c:ser>
          <c:idx val="19"/>
          <c:order val="1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Konzum_Statistika_2017!$B$60:$B$63</c:f>
              <c:numCache>
                <c:formatCode>General</c:formatCode>
                <c:ptCount val="4"/>
                <c:pt idx="0">
                  <c:v>42746</c:v>
                </c:pt>
                <c:pt idx="1">
                  <c:v>42857</c:v>
                </c:pt>
                <c:pt idx="2">
                  <c:v>42746</c:v>
                </c:pt>
                <c:pt idx="3">
                  <c:v>42856</c:v>
                </c:pt>
              </c:numCache>
            </c:numRef>
          </c:cat>
          <c:val>
            <c:numRef>
              <c:f>Konzum_Statistika_2017!$V$60:$V$63</c:f>
              <c:numCache>
                <c:formatCode>General</c:formatCode>
                <c:ptCount val="4"/>
                <c:pt idx="0">
                  <c:v>2123.3130000000001</c:v>
                </c:pt>
                <c:pt idx="1">
                  <c:v>1345.8009999999999</c:v>
                </c:pt>
                <c:pt idx="2">
                  <c:v>2123.3130000000001</c:v>
                </c:pt>
                <c:pt idx="3">
                  <c:v>1176.4159999999999</c:v>
                </c:pt>
              </c:numCache>
            </c:numRef>
          </c:val>
        </c:ser>
        <c:ser>
          <c:idx val="20"/>
          <c:order val="2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Konzum_Statistika_2017!$B$60:$B$63</c:f>
              <c:numCache>
                <c:formatCode>General</c:formatCode>
                <c:ptCount val="4"/>
                <c:pt idx="0">
                  <c:v>42746</c:v>
                </c:pt>
                <c:pt idx="1">
                  <c:v>42857</c:v>
                </c:pt>
                <c:pt idx="2">
                  <c:v>42746</c:v>
                </c:pt>
                <c:pt idx="3">
                  <c:v>42856</c:v>
                </c:pt>
              </c:numCache>
            </c:numRef>
          </c:cat>
          <c:val>
            <c:numRef>
              <c:f>Konzum_Statistika_2017!$W$60:$W$63</c:f>
              <c:numCache>
                <c:formatCode>General</c:formatCode>
                <c:ptCount val="4"/>
                <c:pt idx="0">
                  <c:v>2075.0219999999999</c:v>
                </c:pt>
                <c:pt idx="1">
                  <c:v>1537.1690000000001</c:v>
                </c:pt>
                <c:pt idx="2">
                  <c:v>2075.0219999999999</c:v>
                </c:pt>
                <c:pt idx="3">
                  <c:v>1371.5940000000001</c:v>
                </c:pt>
              </c:numCache>
            </c:numRef>
          </c:val>
        </c:ser>
        <c:ser>
          <c:idx val="21"/>
          <c:order val="2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Konzum_Statistika_2017!$B$60:$B$63</c:f>
              <c:numCache>
                <c:formatCode>General</c:formatCode>
                <c:ptCount val="4"/>
                <c:pt idx="0">
                  <c:v>42746</c:v>
                </c:pt>
                <c:pt idx="1">
                  <c:v>42857</c:v>
                </c:pt>
                <c:pt idx="2">
                  <c:v>42746</c:v>
                </c:pt>
                <c:pt idx="3">
                  <c:v>42856</c:v>
                </c:pt>
              </c:numCache>
            </c:numRef>
          </c:cat>
          <c:val>
            <c:numRef>
              <c:f>Konzum_Statistika_2017!$X$60:$X$63</c:f>
              <c:numCache>
                <c:formatCode>General</c:formatCode>
                <c:ptCount val="4"/>
                <c:pt idx="0">
                  <c:v>1990.6279999999999</c:v>
                </c:pt>
                <c:pt idx="1">
                  <c:v>1504.422</c:v>
                </c:pt>
                <c:pt idx="2">
                  <c:v>1990.6279999999999</c:v>
                </c:pt>
                <c:pt idx="3">
                  <c:v>1370.7190000000001</c:v>
                </c:pt>
              </c:numCache>
            </c:numRef>
          </c:val>
        </c:ser>
        <c:ser>
          <c:idx val="22"/>
          <c:order val="2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Konzum_Statistika_2017!$B$60:$B$63</c:f>
              <c:numCache>
                <c:formatCode>General</c:formatCode>
                <c:ptCount val="4"/>
                <c:pt idx="0">
                  <c:v>42746</c:v>
                </c:pt>
                <c:pt idx="1">
                  <c:v>42857</c:v>
                </c:pt>
                <c:pt idx="2">
                  <c:v>42746</c:v>
                </c:pt>
                <c:pt idx="3">
                  <c:v>42856</c:v>
                </c:pt>
              </c:numCache>
            </c:numRef>
          </c:cat>
          <c:val>
            <c:numRef>
              <c:f>Konzum_Statistika_2017!$Y$60:$Y$63</c:f>
              <c:numCache>
                <c:formatCode>General</c:formatCode>
                <c:ptCount val="4"/>
                <c:pt idx="0">
                  <c:v>1897.941</c:v>
                </c:pt>
                <c:pt idx="1">
                  <c:v>1330.98</c:v>
                </c:pt>
                <c:pt idx="2">
                  <c:v>1897.941</c:v>
                </c:pt>
                <c:pt idx="3">
                  <c:v>1238.173</c:v>
                </c:pt>
              </c:numCache>
            </c:numRef>
          </c:val>
        </c:ser>
        <c:ser>
          <c:idx val="23"/>
          <c:order val="2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Konzum_Statistika_2017!$B$60:$B$63</c:f>
              <c:numCache>
                <c:formatCode>General</c:formatCode>
                <c:ptCount val="4"/>
                <c:pt idx="0">
                  <c:v>42746</c:v>
                </c:pt>
                <c:pt idx="1">
                  <c:v>42857</c:v>
                </c:pt>
                <c:pt idx="2">
                  <c:v>42746</c:v>
                </c:pt>
                <c:pt idx="3">
                  <c:v>42856</c:v>
                </c:pt>
              </c:numCache>
            </c:numRef>
          </c:cat>
          <c:val>
            <c:numRef>
              <c:f>Konzum_Statistika_2017!$Z$60:$Z$63</c:f>
              <c:numCache>
                <c:formatCode>General</c:formatCode>
                <c:ptCount val="4"/>
                <c:pt idx="0">
                  <c:v>1725.8489999999999</c:v>
                </c:pt>
                <c:pt idx="1">
                  <c:v>1156.848</c:v>
                </c:pt>
                <c:pt idx="2">
                  <c:v>1725.8489999999999</c:v>
                </c:pt>
                <c:pt idx="3">
                  <c:v>1101.6489999999999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068256"/>
        <c:axId val="1863202432"/>
      </c:barChart>
      <c:catAx>
        <c:axId val="1863068256"/>
        <c:scaling>
          <c:orientation val="minMax"/>
        </c:scaling>
        <c:delete val="0"/>
        <c:axPos val="b"/>
        <c:numFmt formatCode="dd/mm/yyyy/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6320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320243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63068256"/>
        <c:crosses val="autoZero"/>
        <c:crossBetween val="between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 panose="02020603050405020304" pitchFamily="18" charset="0"/>
          <a:ea typeface="Times New Roman"/>
          <a:cs typeface="Times New Roman" panose="02020603050405020304" pitchFamily="18" charset="0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/>
              <a:t>Max. i min. satna potrošnja po mjesecima u 2017. godini</a:t>
            </a:r>
            <a:endParaRPr lang="en-US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7772806080912596E-2"/>
          <c:y val="0.23275663458734325"/>
          <c:w val="0.90005296735436402"/>
          <c:h val="0.5215791776027997"/>
        </c:manualLayout>
      </c:layout>
      <c:barChart>
        <c:barDir val="col"/>
        <c:grouping val="clustered"/>
        <c:varyColors val="0"/>
        <c:ser>
          <c:idx val="0"/>
          <c:order val="0"/>
          <c:tx>
            <c:v>Max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Konzum_Statistika_2017!$A$4:$A$15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Konzum_Statistika_2017!$C$4:$C$15</c:f>
              <c:numCache>
                <c:formatCode>#,##0</c:formatCode>
                <c:ptCount val="12"/>
                <c:pt idx="0">
                  <c:v>2188.741</c:v>
                </c:pt>
                <c:pt idx="1">
                  <c:v>1926.8629999999998</c:v>
                </c:pt>
                <c:pt idx="2">
                  <c:v>1732.549</c:v>
                </c:pt>
                <c:pt idx="3">
                  <c:v>1763.1579999999999</c:v>
                </c:pt>
                <c:pt idx="4">
                  <c:v>1551.836</c:v>
                </c:pt>
                <c:pt idx="5">
                  <c:v>1634.346</c:v>
                </c:pt>
                <c:pt idx="6">
                  <c:v>1653.912</c:v>
                </c:pt>
                <c:pt idx="7">
                  <c:v>1704.59</c:v>
                </c:pt>
                <c:pt idx="8">
                  <c:v>1654.8679999999999</c:v>
                </c:pt>
                <c:pt idx="9">
                  <c:v>1799.3240000000001</c:v>
                </c:pt>
                <c:pt idx="10">
                  <c:v>1861.732</c:v>
                </c:pt>
                <c:pt idx="11">
                  <c:v>1951.9760000000001</c:v>
                </c:pt>
              </c:numCache>
            </c:numRef>
          </c:val>
        </c:ser>
        <c:ser>
          <c:idx val="1"/>
          <c:order val="1"/>
          <c:tx>
            <c:v>min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Konzum_Statistika_2017!$A$4:$A$15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Konzum_Statistika_2017!$F$4:$F$15</c:f>
              <c:numCache>
                <c:formatCode>#,##0</c:formatCode>
                <c:ptCount val="12"/>
                <c:pt idx="0">
                  <c:v>1103.1010000000001</c:v>
                </c:pt>
                <c:pt idx="1">
                  <c:v>982.23099999999999</c:v>
                </c:pt>
                <c:pt idx="2">
                  <c:v>919.25800000000004</c:v>
                </c:pt>
                <c:pt idx="3">
                  <c:v>882.57600000000002</c:v>
                </c:pt>
                <c:pt idx="4">
                  <c:v>847.04300000000001</c:v>
                </c:pt>
                <c:pt idx="5">
                  <c:v>876.23</c:v>
                </c:pt>
                <c:pt idx="6">
                  <c:v>889.93100000000004</c:v>
                </c:pt>
                <c:pt idx="7">
                  <c:v>896.71199999999999</c:v>
                </c:pt>
                <c:pt idx="8">
                  <c:v>883.55200000000002</c:v>
                </c:pt>
                <c:pt idx="9">
                  <c:v>905.07299999999998</c:v>
                </c:pt>
                <c:pt idx="10">
                  <c:v>964.06500000000005</c:v>
                </c:pt>
                <c:pt idx="11">
                  <c:v>954.53099999999995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100"/>
        <c:axId val="1863198080"/>
        <c:axId val="1863193728"/>
      </c:barChart>
      <c:catAx>
        <c:axId val="186319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63193728"/>
        <c:crosses val="autoZero"/>
        <c:auto val="1"/>
        <c:lblAlgn val="ctr"/>
        <c:lblOffset val="100"/>
        <c:noMultiLvlLbl val="0"/>
      </c:catAx>
      <c:valAx>
        <c:axId val="18631937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8631980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3622588085580218"/>
          <c:y val="0.16203708962609181"/>
          <c:w val="0.1334784061083274"/>
          <c:h val="7.83597951895357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sr-Latn-RS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/>
              <a:t>Satno o</a:t>
            </a:r>
            <a:r>
              <a:rPr lang="en-US" sz="1400"/>
              <a:t>dstupanje CA BiH</a:t>
            </a:r>
            <a:r>
              <a:rPr lang="bs-Latn-BA" sz="1400"/>
              <a:t> za januar 2017. godine</a:t>
            </a:r>
            <a:endParaRPr lang="en-US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44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0">
                <c:v>28</c:v>
              </c:pt>
              <c:pt idx="684">
                <c:v>29</c:v>
              </c:pt>
              <c:pt idx="708">
                <c:v>30</c:v>
              </c:pt>
              <c:pt idx="732">
                <c:v>31</c:v>
              </c:pt>
            </c:strLit>
          </c:cat>
          <c:val>
            <c:numLit>
              <c:formatCode>General</c:formatCode>
              <c:ptCount val="744"/>
              <c:pt idx="0">
                <c:v>-8934</c:v>
              </c:pt>
              <c:pt idx="1">
                <c:v>8727</c:v>
              </c:pt>
              <c:pt idx="2">
                <c:v>-21702</c:v>
              </c:pt>
              <c:pt idx="3">
                <c:v>-301</c:v>
              </c:pt>
              <c:pt idx="4">
                <c:v>12681</c:v>
              </c:pt>
              <c:pt idx="5">
                <c:v>4168</c:v>
              </c:pt>
              <c:pt idx="6">
                <c:v>6684</c:v>
              </c:pt>
              <c:pt idx="7">
                <c:v>7545</c:v>
              </c:pt>
              <c:pt idx="8">
                <c:v>5417</c:v>
              </c:pt>
              <c:pt idx="9">
                <c:v>6169</c:v>
              </c:pt>
              <c:pt idx="10">
                <c:v>4951</c:v>
              </c:pt>
              <c:pt idx="11">
                <c:v>3216</c:v>
              </c:pt>
              <c:pt idx="12">
                <c:v>6252</c:v>
              </c:pt>
              <c:pt idx="13">
                <c:v>5536</c:v>
              </c:pt>
              <c:pt idx="14">
                <c:v>5277</c:v>
              </c:pt>
              <c:pt idx="15">
                <c:v>9113</c:v>
              </c:pt>
              <c:pt idx="16">
                <c:v>-8290</c:v>
              </c:pt>
              <c:pt idx="17">
                <c:v>5847</c:v>
              </c:pt>
              <c:pt idx="18">
                <c:v>-1183</c:v>
              </c:pt>
              <c:pt idx="19">
                <c:v>3146</c:v>
              </c:pt>
              <c:pt idx="20">
                <c:v>6338</c:v>
              </c:pt>
              <c:pt idx="21">
                <c:v>5346</c:v>
              </c:pt>
              <c:pt idx="22">
                <c:v>6312</c:v>
              </c:pt>
              <c:pt idx="23">
                <c:v>4843</c:v>
              </c:pt>
              <c:pt idx="24">
                <c:v>-9416</c:v>
              </c:pt>
              <c:pt idx="25">
                <c:v>3949</c:v>
              </c:pt>
              <c:pt idx="26">
                <c:v>12317</c:v>
              </c:pt>
              <c:pt idx="27">
                <c:v>6625</c:v>
              </c:pt>
              <c:pt idx="28">
                <c:v>2779</c:v>
              </c:pt>
              <c:pt idx="29">
                <c:v>-9038</c:v>
              </c:pt>
              <c:pt idx="30">
                <c:v>-111</c:v>
              </c:pt>
              <c:pt idx="31">
                <c:v>-3945</c:v>
              </c:pt>
              <c:pt idx="32">
                <c:v>869</c:v>
              </c:pt>
              <c:pt idx="33">
                <c:v>-278</c:v>
              </c:pt>
              <c:pt idx="34">
                <c:v>688</c:v>
              </c:pt>
              <c:pt idx="35">
                <c:v>6268</c:v>
              </c:pt>
              <c:pt idx="36">
                <c:v>5127</c:v>
              </c:pt>
              <c:pt idx="37">
                <c:v>2326</c:v>
              </c:pt>
              <c:pt idx="38">
                <c:v>4452</c:v>
              </c:pt>
              <c:pt idx="39">
                <c:v>3943</c:v>
              </c:pt>
              <c:pt idx="40">
                <c:v>1059</c:v>
              </c:pt>
              <c:pt idx="41">
                <c:v>4393</c:v>
              </c:pt>
              <c:pt idx="42">
                <c:v>2067</c:v>
              </c:pt>
              <c:pt idx="43">
                <c:v>4240</c:v>
              </c:pt>
              <c:pt idx="44">
                <c:v>4470</c:v>
              </c:pt>
              <c:pt idx="45">
                <c:v>297</c:v>
              </c:pt>
              <c:pt idx="46">
                <c:v>3785</c:v>
              </c:pt>
              <c:pt idx="47">
                <c:v>6604</c:v>
              </c:pt>
              <c:pt idx="48">
                <c:v>6478</c:v>
              </c:pt>
              <c:pt idx="49">
                <c:v>21815</c:v>
              </c:pt>
              <c:pt idx="50">
                <c:v>21020</c:v>
              </c:pt>
              <c:pt idx="51">
                <c:v>11205</c:v>
              </c:pt>
              <c:pt idx="52">
                <c:v>1181</c:v>
              </c:pt>
              <c:pt idx="53">
                <c:v>-965</c:v>
              </c:pt>
              <c:pt idx="54">
                <c:v>41176</c:v>
              </c:pt>
              <c:pt idx="55">
                <c:v>6125</c:v>
              </c:pt>
              <c:pt idx="56">
                <c:v>-3761</c:v>
              </c:pt>
              <c:pt idx="57">
                <c:v>-14065</c:v>
              </c:pt>
              <c:pt idx="58">
                <c:v>-3875</c:v>
              </c:pt>
              <c:pt idx="59">
                <c:v>-2833</c:v>
              </c:pt>
              <c:pt idx="60">
                <c:v>-10201</c:v>
              </c:pt>
              <c:pt idx="61">
                <c:v>-2623</c:v>
              </c:pt>
              <c:pt idx="62">
                <c:v>-1864</c:v>
              </c:pt>
              <c:pt idx="63">
                <c:v>-871</c:v>
              </c:pt>
              <c:pt idx="64">
                <c:v>-6059</c:v>
              </c:pt>
              <c:pt idx="65">
                <c:v>3314</c:v>
              </c:pt>
              <c:pt idx="66">
                <c:v>-2413</c:v>
              </c:pt>
              <c:pt idx="67">
                <c:v>266</c:v>
              </c:pt>
              <c:pt idx="68">
                <c:v>59</c:v>
              </c:pt>
              <c:pt idx="69">
                <c:v>-951</c:v>
              </c:pt>
              <c:pt idx="70">
                <c:v>-2362</c:v>
              </c:pt>
              <c:pt idx="71">
                <c:v>12307</c:v>
              </c:pt>
              <c:pt idx="72">
                <c:v>-18054</c:v>
              </c:pt>
              <c:pt idx="73">
                <c:v>7824</c:v>
              </c:pt>
              <c:pt idx="74">
                <c:v>-619</c:v>
              </c:pt>
              <c:pt idx="75">
                <c:v>3010</c:v>
              </c:pt>
              <c:pt idx="76">
                <c:v>-6234</c:v>
              </c:pt>
              <c:pt idx="77">
                <c:v>-9692</c:v>
              </c:pt>
              <c:pt idx="78">
                <c:v>-6320</c:v>
              </c:pt>
              <c:pt idx="79">
                <c:v>-2934</c:v>
              </c:pt>
              <c:pt idx="80">
                <c:v>-5738</c:v>
              </c:pt>
              <c:pt idx="81">
                <c:v>-5606</c:v>
              </c:pt>
              <c:pt idx="82">
                <c:v>-5907</c:v>
              </c:pt>
              <c:pt idx="83">
                <c:v>95</c:v>
              </c:pt>
              <c:pt idx="84">
                <c:v>1656</c:v>
              </c:pt>
              <c:pt idx="85">
                <c:v>-3355</c:v>
              </c:pt>
              <c:pt idx="86">
                <c:v>-5010</c:v>
              </c:pt>
              <c:pt idx="87">
                <c:v>-2169</c:v>
              </c:pt>
              <c:pt idx="88">
                <c:v>-3286</c:v>
              </c:pt>
              <c:pt idx="89">
                <c:v>-2204</c:v>
              </c:pt>
              <c:pt idx="90">
                <c:v>-3723</c:v>
              </c:pt>
              <c:pt idx="91">
                <c:v>-4343</c:v>
              </c:pt>
              <c:pt idx="92">
                <c:v>-1391</c:v>
              </c:pt>
              <c:pt idx="93">
                <c:v>-8040</c:v>
              </c:pt>
              <c:pt idx="94">
                <c:v>-7183</c:v>
              </c:pt>
              <c:pt idx="95">
                <c:v>-2787</c:v>
              </c:pt>
              <c:pt idx="96">
                <c:v>-2902</c:v>
              </c:pt>
              <c:pt idx="97">
                <c:v>-8404</c:v>
              </c:pt>
              <c:pt idx="98">
                <c:v>-2985</c:v>
              </c:pt>
              <c:pt idx="99">
                <c:v>-882</c:v>
              </c:pt>
              <c:pt idx="100">
                <c:v>-7685</c:v>
              </c:pt>
              <c:pt idx="101">
                <c:v>-11354</c:v>
              </c:pt>
              <c:pt idx="102">
                <c:v>-8267</c:v>
              </c:pt>
              <c:pt idx="103">
                <c:v>-19205</c:v>
              </c:pt>
              <c:pt idx="104">
                <c:v>-3251</c:v>
              </c:pt>
              <c:pt idx="105">
                <c:v>-1444</c:v>
              </c:pt>
              <c:pt idx="106">
                <c:v>851</c:v>
              </c:pt>
              <c:pt idx="107">
                <c:v>-1796</c:v>
              </c:pt>
              <c:pt idx="108">
                <c:v>-3471</c:v>
              </c:pt>
              <c:pt idx="109">
                <c:v>-687</c:v>
              </c:pt>
              <c:pt idx="110">
                <c:v>-2477</c:v>
              </c:pt>
              <c:pt idx="111">
                <c:v>15378</c:v>
              </c:pt>
              <c:pt idx="112">
                <c:v>-304</c:v>
              </c:pt>
              <c:pt idx="113">
                <c:v>-937</c:v>
              </c:pt>
              <c:pt idx="114">
                <c:v>10264</c:v>
              </c:pt>
              <c:pt idx="115">
                <c:v>7839</c:v>
              </c:pt>
              <c:pt idx="116">
                <c:v>-18156</c:v>
              </c:pt>
              <c:pt idx="117">
                <c:v>29699</c:v>
              </c:pt>
              <c:pt idx="118">
                <c:v>2936</c:v>
              </c:pt>
              <c:pt idx="119">
                <c:v>-6541</c:v>
              </c:pt>
              <c:pt idx="120">
                <c:v>17000</c:v>
              </c:pt>
              <c:pt idx="121">
                <c:v>-22794</c:v>
              </c:pt>
              <c:pt idx="122">
                <c:v>24014</c:v>
              </c:pt>
              <c:pt idx="123">
                <c:v>81195</c:v>
              </c:pt>
              <c:pt idx="124">
                <c:v>-351</c:v>
              </c:pt>
              <c:pt idx="125">
                <c:v>38818</c:v>
              </c:pt>
              <c:pt idx="126">
                <c:v>20159</c:v>
              </c:pt>
              <c:pt idx="127">
                <c:v>6412</c:v>
              </c:pt>
              <c:pt idx="128">
                <c:v>12932</c:v>
              </c:pt>
              <c:pt idx="129">
                <c:v>1455</c:v>
              </c:pt>
              <c:pt idx="130">
                <c:v>-6629</c:v>
              </c:pt>
              <c:pt idx="131">
                <c:v>-1957</c:v>
              </c:pt>
              <c:pt idx="132">
                <c:v>2907</c:v>
              </c:pt>
              <c:pt idx="133">
                <c:v>4321</c:v>
              </c:pt>
              <c:pt idx="134">
                <c:v>3670</c:v>
              </c:pt>
              <c:pt idx="135">
                <c:v>6337</c:v>
              </c:pt>
              <c:pt idx="136">
                <c:v>-1896</c:v>
              </c:pt>
              <c:pt idx="137">
                <c:v>2672</c:v>
              </c:pt>
              <c:pt idx="138">
                <c:v>5703</c:v>
              </c:pt>
              <c:pt idx="139">
                <c:v>5312</c:v>
              </c:pt>
              <c:pt idx="140">
                <c:v>1839</c:v>
              </c:pt>
              <c:pt idx="141">
                <c:v>3260</c:v>
              </c:pt>
              <c:pt idx="142">
                <c:v>-364</c:v>
              </c:pt>
              <c:pt idx="143">
                <c:v>-942</c:v>
              </c:pt>
              <c:pt idx="144">
                <c:v>7618</c:v>
              </c:pt>
              <c:pt idx="145">
                <c:v>-3864</c:v>
              </c:pt>
              <c:pt idx="146">
                <c:v>1666</c:v>
              </c:pt>
              <c:pt idx="147">
                <c:v>13576</c:v>
              </c:pt>
              <c:pt idx="148">
                <c:v>15692</c:v>
              </c:pt>
              <c:pt idx="149">
                <c:v>-15382</c:v>
              </c:pt>
              <c:pt idx="150">
                <c:v>9546</c:v>
              </c:pt>
              <c:pt idx="151">
                <c:v>3216</c:v>
              </c:pt>
              <c:pt idx="152">
                <c:v>-2682</c:v>
              </c:pt>
              <c:pt idx="153">
                <c:v>339</c:v>
              </c:pt>
              <c:pt idx="154">
                <c:v>2124</c:v>
              </c:pt>
              <c:pt idx="155">
                <c:v>3434</c:v>
              </c:pt>
              <c:pt idx="156">
                <c:v>2370</c:v>
              </c:pt>
              <c:pt idx="157">
                <c:v>2821</c:v>
              </c:pt>
              <c:pt idx="158">
                <c:v>4198</c:v>
              </c:pt>
              <c:pt idx="159">
                <c:v>5838</c:v>
              </c:pt>
              <c:pt idx="160">
                <c:v>2451</c:v>
              </c:pt>
              <c:pt idx="161">
                <c:v>2724</c:v>
              </c:pt>
              <c:pt idx="162">
                <c:v>5277</c:v>
              </c:pt>
              <c:pt idx="163">
                <c:v>-853</c:v>
              </c:pt>
              <c:pt idx="164">
                <c:v>587</c:v>
              </c:pt>
              <c:pt idx="165">
                <c:v>1390</c:v>
              </c:pt>
              <c:pt idx="166">
                <c:v>905</c:v>
              </c:pt>
              <c:pt idx="167">
                <c:v>2459</c:v>
              </c:pt>
              <c:pt idx="168">
                <c:v>-5383</c:v>
              </c:pt>
              <c:pt idx="169">
                <c:v>-13339</c:v>
              </c:pt>
              <c:pt idx="170">
                <c:v>-11856</c:v>
              </c:pt>
              <c:pt idx="171">
                <c:v>-21550</c:v>
              </c:pt>
              <c:pt idx="172">
                <c:v>-34309</c:v>
              </c:pt>
              <c:pt idx="173">
                <c:v>11369</c:v>
              </c:pt>
              <c:pt idx="174">
                <c:v>-70081</c:v>
              </c:pt>
              <c:pt idx="175">
                <c:v>20361</c:v>
              </c:pt>
              <c:pt idx="176">
                <c:v>-4157</c:v>
              </c:pt>
              <c:pt idx="177">
                <c:v>-15640</c:v>
              </c:pt>
              <c:pt idx="178">
                <c:v>-18454</c:v>
              </c:pt>
              <c:pt idx="179">
                <c:v>6735</c:v>
              </c:pt>
              <c:pt idx="180">
                <c:v>43639</c:v>
              </c:pt>
              <c:pt idx="181">
                <c:v>12675</c:v>
              </c:pt>
              <c:pt idx="182">
                <c:v>6660</c:v>
              </c:pt>
              <c:pt idx="183">
                <c:v>137</c:v>
              </c:pt>
              <c:pt idx="184">
                <c:v>-57992</c:v>
              </c:pt>
              <c:pt idx="185">
                <c:v>-3127</c:v>
              </c:pt>
              <c:pt idx="186">
                <c:v>-20064</c:v>
              </c:pt>
              <c:pt idx="187">
                <c:v>-21779</c:v>
              </c:pt>
              <c:pt idx="188">
                <c:v>-5445</c:v>
              </c:pt>
              <c:pt idx="189">
                <c:v>-1815</c:v>
              </c:pt>
              <c:pt idx="190">
                <c:v>13028</c:v>
              </c:pt>
              <c:pt idx="191">
                <c:v>7242</c:v>
              </c:pt>
              <c:pt idx="192">
                <c:v>7291</c:v>
              </c:pt>
              <c:pt idx="193">
                <c:v>-13893</c:v>
              </c:pt>
              <c:pt idx="194">
                <c:v>620</c:v>
              </c:pt>
              <c:pt idx="195">
                <c:v>10642</c:v>
              </c:pt>
              <c:pt idx="196">
                <c:v>-2070</c:v>
              </c:pt>
              <c:pt idx="197">
                <c:v>1844</c:v>
              </c:pt>
              <c:pt idx="198">
                <c:v>-5860</c:v>
              </c:pt>
              <c:pt idx="199">
                <c:v>-10190</c:v>
              </c:pt>
              <c:pt idx="200">
                <c:v>-1331</c:v>
              </c:pt>
              <c:pt idx="201">
                <c:v>-123</c:v>
              </c:pt>
              <c:pt idx="202">
                <c:v>-3378</c:v>
              </c:pt>
              <c:pt idx="203">
                <c:v>230</c:v>
              </c:pt>
              <c:pt idx="204">
                <c:v>-689</c:v>
              </c:pt>
              <c:pt idx="205">
                <c:v>-946</c:v>
              </c:pt>
              <c:pt idx="206">
                <c:v>-2141</c:v>
              </c:pt>
              <c:pt idx="207">
                <c:v>547</c:v>
              </c:pt>
              <c:pt idx="208">
                <c:v>2517</c:v>
              </c:pt>
              <c:pt idx="209">
                <c:v>-1863</c:v>
              </c:pt>
              <c:pt idx="210">
                <c:v>1390</c:v>
              </c:pt>
              <c:pt idx="211">
                <c:v>3842</c:v>
              </c:pt>
              <c:pt idx="212">
                <c:v>1520</c:v>
              </c:pt>
              <c:pt idx="213">
                <c:v>3514</c:v>
              </c:pt>
              <c:pt idx="214">
                <c:v>-5030</c:v>
              </c:pt>
              <c:pt idx="215">
                <c:v>1698</c:v>
              </c:pt>
              <c:pt idx="216">
                <c:v>-14585</c:v>
              </c:pt>
              <c:pt idx="217">
                <c:v>18402</c:v>
              </c:pt>
              <c:pt idx="218">
                <c:v>-22589</c:v>
              </c:pt>
              <c:pt idx="219">
                <c:v>-5422</c:v>
              </c:pt>
              <c:pt idx="220">
                <c:v>-21956</c:v>
              </c:pt>
              <c:pt idx="221">
                <c:v>-24515</c:v>
              </c:pt>
              <c:pt idx="222">
                <c:v>-1483</c:v>
              </c:pt>
              <c:pt idx="223">
                <c:v>-6956</c:v>
              </c:pt>
              <c:pt idx="224">
                <c:v>-10197</c:v>
              </c:pt>
              <c:pt idx="225">
                <c:v>-6330</c:v>
              </c:pt>
              <c:pt idx="226">
                <c:v>-6006</c:v>
              </c:pt>
              <c:pt idx="227">
                <c:v>-4687</c:v>
              </c:pt>
              <c:pt idx="228">
                <c:v>-1373</c:v>
              </c:pt>
              <c:pt idx="229">
                <c:v>1057</c:v>
              </c:pt>
              <c:pt idx="230">
                <c:v>-912</c:v>
              </c:pt>
              <c:pt idx="231">
                <c:v>6184</c:v>
              </c:pt>
              <c:pt idx="232">
                <c:v>-1472</c:v>
              </c:pt>
              <c:pt idx="233">
                <c:v>-3503</c:v>
              </c:pt>
              <c:pt idx="234">
                <c:v>1695</c:v>
              </c:pt>
              <c:pt idx="235">
                <c:v>6748</c:v>
              </c:pt>
              <c:pt idx="236">
                <c:v>630</c:v>
              </c:pt>
              <c:pt idx="237">
                <c:v>5337</c:v>
              </c:pt>
              <c:pt idx="238">
                <c:v>2329</c:v>
              </c:pt>
              <c:pt idx="239">
                <c:v>2859</c:v>
              </c:pt>
              <c:pt idx="240">
                <c:v>9401</c:v>
              </c:pt>
              <c:pt idx="241">
                <c:v>-19903</c:v>
              </c:pt>
              <c:pt idx="242">
                <c:v>6179</c:v>
              </c:pt>
              <c:pt idx="243">
                <c:v>-1285</c:v>
              </c:pt>
              <c:pt idx="244">
                <c:v>-2350</c:v>
              </c:pt>
              <c:pt idx="245">
                <c:v>1586</c:v>
              </c:pt>
              <c:pt idx="246">
                <c:v>6082</c:v>
              </c:pt>
              <c:pt idx="247">
                <c:v>8272</c:v>
              </c:pt>
              <c:pt idx="248">
                <c:v>1089</c:v>
              </c:pt>
              <c:pt idx="249">
                <c:v>-1497</c:v>
              </c:pt>
              <c:pt idx="250">
                <c:v>3812</c:v>
              </c:pt>
              <c:pt idx="251">
                <c:v>2113</c:v>
              </c:pt>
              <c:pt idx="252">
                <c:v>646</c:v>
              </c:pt>
              <c:pt idx="253">
                <c:v>-1026</c:v>
              </c:pt>
              <c:pt idx="254">
                <c:v>10521</c:v>
              </c:pt>
              <c:pt idx="255">
                <c:v>4296</c:v>
              </c:pt>
              <c:pt idx="256">
                <c:v>-889</c:v>
              </c:pt>
              <c:pt idx="257">
                <c:v>6354</c:v>
              </c:pt>
              <c:pt idx="258">
                <c:v>2912</c:v>
              </c:pt>
              <c:pt idx="259">
                <c:v>-6966</c:v>
              </c:pt>
              <c:pt idx="260">
                <c:v>251</c:v>
              </c:pt>
              <c:pt idx="261">
                <c:v>2420</c:v>
              </c:pt>
              <c:pt idx="262">
                <c:v>-10147</c:v>
              </c:pt>
              <c:pt idx="263">
                <c:v>2911</c:v>
              </c:pt>
              <c:pt idx="264">
                <c:v>700</c:v>
              </c:pt>
              <c:pt idx="265">
                <c:v>4574</c:v>
              </c:pt>
              <c:pt idx="266">
                <c:v>-19573</c:v>
              </c:pt>
              <c:pt idx="267">
                <c:v>2359</c:v>
              </c:pt>
              <c:pt idx="268">
                <c:v>195</c:v>
              </c:pt>
              <c:pt idx="269">
                <c:v>-21423</c:v>
              </c:pt>
              <c:pt idx="270">
                <c:v>-8942</c:v>
              </c:pt>
              <c:pt idx="271">
                <c:v>-8968</c:v>
              </c:pt>
              <c:pt idx="272">
                <c:v>-3433</c:v>
              </c:pt>
              <c:pt idx="273">
                <c:v>-5432</c:v>
              </c:pt>
              <c:pt idx="274">
                <c:v>2559</c:v>
              </c:pt>
              <c:pt idx="275">
                <c:v>-2832</c:v>
              </c:pt>
              <c:pt idx="276">
                <c:v>3761</c:v>
              </c:pt>
              <c:pt idx="277">
                <c:v>-8984</c:v>
              </c:pt>
              <c:pt idx="278">
                <c:v>-9073</c:v>
              </c:pt>
              <c:pt idx="279">
                <c:v>-6284</c:v>
              </c:pt>
              <c:pt idx="280">
                <c:v>-2530</c:v>
              </c:pt>
              <c:pt idx="281">
                <c:v>-2317</c:v>
              </c:pt>
              <c:pt idx="282">
                <c:v>-2232</c:v>
              </c:pt>
              <c:pt idx="283">
                <c:v>-21497</c:v>
              </c:pt>
              <c:pt idx="284">
                <c:v>-5428</c:v>
              </c:pt>
              <c:pt idx="285">
                <c:v>4237</c:v>
              </c:pt>
              <c:pt idx="286">
                <c:v>2821</c:v>
              </c:pt>
              <c:pt idx="287">
                <c:v>11556</c:v>
              </c:pt>
              <c:pt idx="288">
                <c:v>22216</c:v>
              </c:pt>
              <c:pt idx="289">
                <c:v>-4139</c:v>
              </c:pt>
              <c:pt idx="290">
                <c:v>16972</c:v>
              </c:pt>
              <c:pt idx="291">
                <c:v>21007</c:v>
              </c:pt>
              <c:pt idx="292">
                <c:v>15869</c:v>
              </c:pt>
              <c:pt idx="293">
                <c:v>37332</c:v>
              </c:pt>
              <c:pt idx="294">
                <c:v>9471</c:v>
              </c:pt>
              <c:pt idx="295">
                <c:v>-1106</c:v>
              </c:pt>
              <c:pt idx="296">
                <c:v>6363</c:v>
              </c:pt>
              <c:pt idx="297">
                <c:v>-1288</c:v>
              </c:pt>
              <c:pt idx="298">
                <c:v>-1182</c:v>
              </c:pt>
              <c:pt idx="299">
                <c:v>-5136</c:v>
              </c:pt>
              <c:pt idx="300">
                <c:v>4309</c:v>
              </c:pt>
              <c:pt idx="301">
                <c:v>-5301</c:v>
              </c:pt>
              <c:pt idx="302">
                <c:v>3530</c:v>
              </c:pt>
              <c:pt idx="303">
                <c:v>4218</c:v>
              </c:pt>
              <c:pt idx="304">
                <c:v>-4077</c:v>
              </c:pt>
              <c:pt idx="305">
                <c:v>1446</c:v>
              </c:pt>
              <c:pt idx="306">
                <c:v>4301</c:v>
              </c:pt>
              <c:pt idx="307">
                <c:v>-2245</c:v>
              </c:pt>
              <c:pt idx="308">
                <c:v>6124</c:v>
              </c:pt>
              <c:pt idx="309">
                <c:v>13853</c:v>
              </c:pt>
              <c:pt idx="310">
                <c:v>3817</c:v>
              </c:pt>
              <c:pt idx="311">
                <c:v>11446</c:v>
              </c:pt>
              <c:pt idx="312">
                <c:v>19776</c:v>
              </c:pt>
              <c:pt idx="313">
                <c:v>-5708</c:v>
              </c:pt>
              <c:pt idx="314">
                <c:v>51137</c:v>
              </c:pt>
              <c:pt idx="315">
                <c:v>58847</c:v>
              </c:pt>
              <c:pt idx="316">
                <c:v>42569</c:v>
              </c:pt>
              <c:pt idx="317">
                <c:v>20908</c:v>
              </c:pt>
              <c:pt idx="318">
                <c:v>7134</c:v>
              </c:pt>
              <c:pt idx="319">
                <c:v>5052</c:v>
              </c:pt>
              <c:pt idx="320">
                <c:v>4718</c:v>
              </c:pt>
              <c:pt idx="321">
                <c:v>13081</c:v>
              </c:pt>
              <c:pt idx="322">
                <c:v>28304</c:v>
              </c:pt>
              <c:pt idx="323">
                <c:v>15567</c:v>
              </c:pt>
              <c:pt idx="324">
                <c:v>24253</c:v>
              </c:pt>
              <c:pt idx="325">
                <c:v>6039</c:v>
              </c:pt>
              <c:pt idx="326">
                <c:v>13596</c:v>
              </c:pt>
              <c:pt idx="327">
                <c:v>28481</c:v>
              </c:pt>
              <c:pt idx="328">
                <c:v>-5198</c:v>
              </c:pt>
              <c:pt idx="329">
                <c:v>-6879</c:v>
              </c:pt>
              <c:pt idx="330">
                <c:v>4747</c:v>
              </c:pt>
              <c:pt idx="331">
                <c:v>-20796</c:v>
              </c:pt>
              <c:pt idx="332">
                <c:v>-8625</c:v>
              </c:pt>
              <c:pt idx="333">
                <c:v>3739</c:v>
              </c:pt>
              <c:pt idx="334">
                <c:v>1656</c:v>
              </c:pt>
              <c:pt idx="335">
                <c:v>6494</c:v>
              </c:pt>
              <c:pt idx="336">
                <c:v>5999</c:v>
              </c:pt>
              <c:pt idx="337">
                <c:v>-2836</c:v>
              </c:pt>
              <c:pt idx="338">
                <c:v>10332</c:v>
              </c:pt>
              <c:pt idx="339">
                <c:v>16347</c:v>
              </c:pt>
              <c:pt idx="340">
                <c:v>1550</c:v>
              </c:pt>
              <c:pt idx="341">
                <c:v>5885</c:v>
              </c:pt>
              <c:pt idx="342">
                <c:v>20828</c:v>
              </c:pt>
              <c:pt idx="343">
                <c:v>-4509</c:v>
              </c:pt>
              <c:pt idx="344">
                <c:v>-7137</c:v>
              </c:pt>
              <c:pt idx="345">
                <c:v>2857</c:v>
              </c:pt>
              <c:pt idx="346">
                <c:v>-1282</c:v>
              </c:pt>
              <c:pt idx="347">
                <c:v>2679</c:v>
              </c:pt>
              <c:pt idx="348">
                <c:v>5045</c:v>
              </c:pt>
              <c:pt idx="349">
                <c:v>6477</c:v>
              </c:pt>
              <c:pt idx="350">
                <c:v>1596</c:v>
              </c:pt>
              <c:pt idx="351">
                <c:v>2730</c:v>
              </c:pt>
              <c:pt idx="352">
                <c:v>3766</c:v>
              </c:pt>
              <c:pt idx="353">
                <c:v>-1622</c:v>
              </c:pt>
              <c:pt idx="354">
                <c:v>-1264</c:v>
              </c:pt>
              <c:pt idx="355">
                <c:v>-3934</c:v>
              </c:pt>
              <c:pt idx="356">
                <c:v>7637</c:v>
              </c:pt>
              <c:pt idx="357">
                <c:v>15888</c:v>
              </c:pt>
              <c:pt idx="358">
                <c:v>7999</c:v>
              </c:pt>
              <c:pt idx="359">
                <c:v>40033</c:v>
              </c:pt>
              <c:pt idx="360">
                <c:v>7295</c:v>
              </c:pt>
              <c:pt idx="361">
                <c:v>7453</c:v>
              </c:pt>
              <c:pt idx="362">
                <c:v>4134</c:v>
              </c:pt>
              <c:pt idx="363">
                <c:v>16857</c:v>
              </c:pt>
              <c:pt idx="364">
                <c:v>12268</c:v>
              </c:pt>
              <c:pt idx="365">
                <c:v>-586</c:v>
              </c:pt>
              <c:pt idx="366">
                <c:v>2533</c:v>
              </c:pt>
              <c:pt idx="367">
                <c:v>5583</c:v>
              </c:pt>
              <c:pt idx="368">
                <c:v>-8378</c:v>
              </c:pt>
              <c:pt idx="369">
                <c:v>-4176</c:v>
              </c:pt>
              <c:pt idx="370">
                <c:v>-3091</c:v>
              </c:pt>
              <c:pt idx="371">
                <c:v>445</c:v>
              </c:pt>
              <c:pt idx="372">
                <c:v>-1885</c:v>
              </c:pt>
              <c:pt idx="373">
                <c:v>-2538</c:v>
              </c:pt>
              <c:pt idx="374">
                <c:v>-2567</c:v>
              </c:pt>
              <c:pt idx="375">
                <c:v>735</c:v>
              </c:pt>
              <c:pt idx="376">
                <c:v>7643</c:v>
              </c:pt>
              <c:pt idx="377">
                <c:v>-4392</c:v>
              </c:pt>
              <c:pt idx="378">
                <c:v>-1132</c:v>
              </c:pt>
              <c:pt idx="379">
                <c:v>-15063</c:v>
              </c:pt>
              <c:pt idx="380">
                <c:v>9059</c:v>
              </c:pt>
              <c:pt idx="381">
                <c:v>5091</c:v>
              </c:pt>
              <c:pt idx="382">
                <c:v>-21831</c:v>
              </c:pt>
              <c:pt idx="383">
                <c:v>-589</c:v>
              </c:pt>
              <c:pt idx="384">
                <c:v>-6456</c:v>
              </c:pt>
              <c:pt idx="385">
                <c:v>5222</c:v>
              </c:pt>
              <c:pt idx="386">
                <c:v>-8893</c:v>
              </c:pt>
              <c:pt idx="387">
                <c:v>2954</c:v>
              </c:pt>
              <c:pt idx="388">
                <c:v>4511</c:v>
              </c:pt>
              <c:pt idx="389">
                <c:v>-27364</c:v>
              </c:pt>
              <c:pt idx="390">
                <c:v>-26975</c:v>
              </c:pt>
              <c:pt idx="391">
                <c:v>-17815</c:v>
              </c:pt>
              <c:pt idx="392">
                <c:v>-29430</c:v>
              </c:pt>
              <c:pt idx="393">
                <c:v>-28985</c:v>
              </c:pt>
              <c:pt idx="394">
                <c:v>-6974</c:v>
              </c:pt>
              <c:pt idx="395">
                <c:v>10576</c:v>
              </c:pt>
              <c:pt idx="396">
                <c:v>5730</c:v>
              </c:pt>
              <c:pt idx="397">
                <c:v>-1973</c:v>
              </c:pt>
              <c:pt idx="398">
                <c:v>1622</c:v>
              </c:pt>
              <c:pt idx="399">
                <c:v>-4860</c:v>
              </c:pt>
              <c:pt idx="400">
                <c:v>3130</c:v>
              </c:pt>
              <c:pt idx="401">
                <c:v>-1928</c:v>
              </c:pt>
              <c:pt idx="402">
                <c:v>-2103</c:v>
              </c:pt>
              <c:pt idx="403">
                <c:v>-2503</c:v>
              </c:pt>
              <c:pt idx="404">
                <c:v>9835</c:v>
              </c:pt>
              <c:pt idx="405">
                <c:v>2862</c:v>
              </c:pt>
              <c:pt idx="406">
                <c:v>5421</c:v>
              </c:pt>
              <c:pt idx="407">
                <c:v>4606</c:v>
              </c:pt>
              <c:pt idx="408">
                <c:v>16003</c:v>
              </c:pt>
              <c:pt idx="409">
                <c:v>-25108</c:v>
              </c:pt>
              <c:pt idx="410">
                <c:v>20002</c:v>
              </c:pt>
              <c:pt idx="411">
                <c:v>21045</c:v>
              </c:pt>
              <c:pt idx="412">
                <c:v>11036</c:v>
              </c:pt>
              <c:pt idx="413">
                <c:v>6372</c:v>
              </c:pt>
              <c:pt idx="414">
                <c:v>37031</c:v>
              </c:pt>
              <c:pt idx="415">
                <c:v>2862</c:v>
              </c:pt>
              <c:pt idx="416">
                <c:v>-4010</c:v>
              </c:pt>
              <c:pt idx="417">
                <c:v>-42934</c:v>
              </c:pt>
              <c:pt idx="418">
                <c:v>-8806</c:v>
              </c:pt>
              <c:pt idx="419">
                <c:v>-28967</c:v>
              </c:pt>
              <c:pt idx="420">
                <c:v>59751</c:v>
              </c:pt>
              <c:pt idx="421">
                <c:v>-4348</c:v>
              </c:pt>
              <c:pt idx="422">
                <c:v>-705</c:v>
              </c:pt>
              <c:pt idx="423">
                <c:v>7802</c:v>
              </c:pt>
              <c:pt idx="424">
                <c:v>1036</c:v>
              </c:pt>
              <c:pt idx="425">
                <c:v>-593</c:v>
              </c:pt>
              <c:pt idx="426">
                <c:v>2316</c:v>
              </c:pt>
              <c:pt idx="427">
                <c:v>1119</c:v>
              </c:pt>
              <c:pt idx="428">
                <c:v>7416</c:v>
              </c:pt>
              <c:pt idx="429">
                <c:v>4171</c:v>
              </c:pt>
              <c:pt idx="430">
                <c:v>-7817</c:v>
              </c:pt>
              <c:pt idx="431">
                <c:v>9799</c:v>
              </c:pt>
              <c:pt idx="432">
                <c:v>-4081</c:v>
              </c:pt>
              <c:pt idx="433">
                <c:v>-8145</c:v>
              </c:pt>
              <c:pt idx="434">
                <c:v>44247</c:v>
              </c:pt>
              <c:pt idx="435">
                <c:v>71786</c:v>
              </c:pt>
              <c:pt idx="436">
                <c:v>75618</c:v>
              </c:pt>
              <c:pt idx="437">
                <c:v>29117</c:v>
              </c:pt>
              <c:pt idx="438">
                <c:v>35745</c:v>
              </c:pt>
              <c:pt idx="439">
                <c:v>440</c:v>
              </c:pt>
              <c:pt idx="440">
                <c:v>26</c:v>
              </c:pt>
              <c:pt idx="441">
                <c:v>16011</c:v>
              </c:pt>
              <c:pt idx="442">
                <c:v>21982</c:v>
              </c:pt>
              <c:pt idx="443">
                <c:v>9631</c:v>
              </c:pt>
              <c:pt idx="444">
                <c:v>14093</c:v>
              </c:pt>
              <c:pt idx="445">
                <c:v>9402</c:v>
              </c:pt>
              <c:pt idx="446">
                <c:v>15515</c:v>
              </c:pt>
              <c:pt idx="447">
                <c:v>18141</c:v>
              </c:pt>
              <c:pt idx="448">
                <c:v>-3264</c:v>
              </c:pt>
              <c:pt idx="449">
                <c:v>9354</c:v>
              </c:pt>
              <c:pt idx="450">
                <c:v>11308</c:v>
              </c:pt>
              <c:pt idx="451">
                <c:v>-606</c:v>
              </c:pt>
              <c:pt idx="452">
                <c:v>17357</c:v>
              </c:pt>
              <c:pt idx="453">
                <c:v>4600</c:v>
              </c:pt>
              <c:pt idx="454">
                <c:v>1995</c:v>
              </c:pt>
              <c:pt idx="455">
                <c:v>21369</c:v>
              </c:pt>
              <c:pt idx="456">
                <c:v>9130</c:v>
              </c:pt>
              <c:pt idx="457">
                <c:v>-7638</c:v>
              </c:pt>
              <c:pt idx="458">
                <c:v>30436</c:v>
              </c:pt>
              <c:pt idx="459">
                <c:v>38489</c:v>
              </c:pt>
              <c:pt idx="460">
                <c:v>36171</c:v>
              </c:pt>
              <c:pt idx="461">
                <c:v>-15464</c:v>
              </c:pt>
              <c:pt idx="462">
                <c:v>13028</c:v>
              </c:pt>
              <c:pt idx="463">
                <c:v>1744</c:v>
              </c:pt>
              <c:pt idx="464">
                <c:v>-10179</c:v>
              </c:pt>
              <c:pt idx="465">
                <c:v>-7500</c:v>
              </c:pt>
              <c:pt idx="466">
                <c:v>-1118</c:v>
              </c:pt>
              <c:pt idx="467">
                <c:v>3273</c:v>
              </c:pt>
              <c:pt idx="468">
                <c:v>4920</c:v>
              </c:pt>
              <c:pt idx="469">
                <c:v>12030</c:v>
              </c:pt>
              <c:pt idx="470">
                <c:v>-1313</c:v>
              </c:pt>
              <c:pt idx="471">
                <c:v>9972</c:v>
              </c:pt>
              <c:pt idx="472">
                <c:v>1536</c:v>
              </c:pt>
              <c:pt idx="473">
                <c:v>4743</c:v>
              </c:pt>
              <c:pt idx="474">
                <c:v>2345</c:v>
              </c:pt>
              <c:pt idx="475">
                <c:v>1665</c:v>
              </c:pt>
              <c:pt idx="476">
                <c:v>10682</c:v>
              </c:pt>
              <c:pt idx="477">
                <c:v>37173</c:v>
              </c:pt>
              <c:pt idx="478">
                <c:v>-10277</c:v>
              </c:pt>
              <c:pt idx="479">
                <c:v>38194</c:v>
              </c:pt>
              <c:pt idx="480">
                <c:v>18185</c:v>
              </c:pt>
              <c:pt idx="481">
                <c:v>-16905</c:v>
              </c:pt>
              <c:pt idx="482">
                <c:v>7999</c:v>
              </c:pt>
              <c:pt idx="483">
                <c:v>9134</c:v>
              </c:pt>
              <c:pt idx="484">
                <c:v>-9097</c:v>
              </c:pt>
              <c:pt idx="485">
                <c:v>-11036</c:v>
              </c:pt>
              <c:pt idx="486">
                <c:v>22547</c:v>
              </c:pt>
              <c:pt idx="487">
                <c:v>21713</c:v>
              </c:pt>
              <c:pt idx="488">
                <c:v>-13018</c:v>
              </c:pt>
              <c:pt idx="489">
                <c:v>-9788</c:v>
              </c:pt>
              <c:pt idx="490">
                <c:v>-5153</c:v>
              </c:pt>
              <c:pt idx="491">
                <c:v>-161</c:v>
              </c:pt>
              <c:pt idx="492">
                <c:v>5495</c:v>
              </c:pt>
              <c:pt idx="493">
                <c:v>3029</c:v>
              </c:pt>
              <c:pt idx="494">
                <c:v>6842</c:v>
              </c:pt>
              <c:pt idx="495">
                <c:v>452</c:v>
              </c:pt>
              <c:pt idx="496">
                <c:v>-44105</c:v>
              </c:pt>
              <c:pt idx="497">
                <c:v>-13969</c:v>
              </c:pt>
              <c:pt idx="498">
                <c:v>952</c:v>
              </c:pt>
              <c:pt idx="499">
                <c:v>5556</c:v>
              </c:pt>
              <c:pt idx="500">
                <c:v>-4939</c:v>
              </c:pt>
              <c:pt idx="501">
                <c:v>6144</c:v>
              </c:pt>
              <c:pt idx="502">
                <c:v>1587</c:v>
              </c:pt>
              <c:pt idx="503">
                <c:v>8445</c:v>
              </c:pt>
              <c:pt idx="504">
                <c:v>-3306</c:v>
              </c:pt>
              <c:pt idx="505">
                <c:v>189</c:v>
              </c:pt>
              <c:pt idx="506">
                <c:v>-6005</c:v>
              </c:pt>
              <c:pt idx="507">
                <c:v>4710</c:v>
              </c:pt>
              <c:pt idx="508">
                <c:v>11183</c:v>
              </c:pt>
              <c:pt idx="509">
                <c:v>3078</c:v>
              </c:pt>
              <c:pt idx="510">
                <c:v>-907</c:v>
              </c:pt>
              <c:pt idx="511">
                <c:v>33216</c:v>
              </c:pt>
              <c:pt idx="512">
                <c:v>-15476</c:v>
              </c:pt>
              <c:pt idx="513">
                <c:v>-8235</c:v>
              </c:pt>
              <c:pt idx="514">
                <c:v>209</c:v>
              </c:pt>
              <c:pt idx="515">
                <c:v>16954</c:v>
              </c:pt>
              <c:pt idx="516">
                <c:v>-13407</c:v>
              </c:pt>
              <c:pt idx="517">
                <c:v>-6972</c:v>
              </c:pt>
              <c:pt idx="518">
                <c:v>-1685</c:v>
              </c:pt>
              <c:pt idx="519">
                <c:v>-15024</c:v>
              </c:pt>
              <c:pt idx="520">
                <c:v>-9507</c:v>
              </c:pt>
              <c:pt idx="521">
                <c:v>-16765</c:v>
              </c:pt>
              <c:pt idx="522">
                <c:v>-1094</c:v>
              </c:pt>
              <c:pt idx="523">
                <c:v>-20432</c:v>
              </c:pt>
              <c:pt idx="524">
                <c:v>-6590</c:v>
              </c:pt>
              <c:pt idx="525">
                <c:v>-3957</c:v>
              </c:pt>
              <c:pt idx="526">
                <c:v>-1163</c:v>
              </c:pt>
              <c:pt idx="527">
                <c:v>29290</c:v>
              </c:pt>
              <c:pt idx="528">
                <c:v>16960</c:v>
              </c:pt>
              <c:pt idx="529">
                <c:v>3758</c:v>
              </c:pt>
              <c:pt idx="530">
                <c:v>-2932</c:v>
              </c:pt>
              <c:pt idx="531">
                <c:v>16618</c:v>
              </c:pt>
              <c:pt idx="532">
                <c:v>6414</c:v>
              </c:pt>
              <c:pt idx="533">
                <c:v>-9767</c:v>
              </c:pt>
              <c:pt idx="534">
                <c:v>-24053</c:v>
              </c:pt>
              <c:pt idx="535">
                <c:v>-12233</c:v>
              </c:pt>
              <c:pt idx="536">
                <c:v>-15246</c:v>
              </c:pt>
              <c:pt idx="537">
                <c:v>-11192</c:v>
              </c:pt>
              <c:pt idx="538">
                <c:v>-7734</c:v>
              </c:pt>
              <c:pt idx="539">
                <c:v>-1128</c:v>
              </c:pt>
              <c:pt idx="540">
                <c:v>-104</c:v>
              </c:pt>
              <c:pt idx="541">
                <c:v>-976</c:v>
              </c:pt>
              <c:pt idx="542">
                <c:v>-1515</c:v>
              </c:pt>
              <c:pt idx="543">
                <c:v>-866</c:v>
              </c:pt>
              <c:pt idx="544">
                <c:v>592</c:v>
              </c:pt>
              <c:pt idx="545">
                <c:v>-5631</c:v>
              </c:pt>
              <c:pt idx="546">
                <c:v>2959</c:v>
              </c:pt>
              <c:pt idx="547">
                <c:v>-10462</c:v>
              </c:pt>
              <c:pt idx="548">
                <c:v>12442</c:v>
              </c:pt>
              <c:pt idx="549">
                <c:v>6575</c:v>
              </c:pt>
              <c:pt idx="550">
                <c:v>-329</c:v>
              </c:pt>
              <c:pt idx="551">
                <c:v>13581</c:v>
              </c:pt>
              <c:pt idx="552">
                <c:v>-5535</c:v>
              </c:pt>
              <c:pt idx="553">
                <c:v>-14331</c:v>
              </c:pt>
              <c:pt idx="554">
                <c:v>-20</c:v>
              </c:pt>
              <c:pt idx="555">
                <c:v>1960</c:v>
              </c:pt>
              <c:pt idx="556">
                <c:v>-23723</c:v>
              </c:pt>
              <c:pt idx="557">
                <c:v>2149</c:v>
              </c:pt>
              <c:pt idx="558">
                <c:v>-13984</c:v>
              </c:pt>
              <c:pt idx="559">
                <c:v>-7236</c:v>
              </c:pt>
              <c:pt idx="560">
                <c:v>-12329</c:v>
              </c:pt>
              <c:pt idx="561">
                <c:v>-14031</c:v>
              </c:pt>
              <c:pt idx="562">
                <c:v>-20406</c:v>
              </c:pt>
              <c:pt idx="563">
                <c:v>-13300</c:v>
              </c:pt>
              <c:pt idx="564">
                <c:v>-2893</c:v>
              </c:pt>
              <c:pt idx="565">
                <c:v>-13705</c:v>
              </c:pt>
              <c:pt idx="566">
                <c:v>-9875</c:v>
              </c:pt>
              <c:pt idx="567">
                <c:v>3786</c:v>
              </c:pt>
              <c:pt idx="568">
                <c:v>-7943</c:v>
              </c:pt>
              <c:pt idx="569">
                <c:v>-5861</c:v>
              </c:pt>
              <c:pt idx="570">
                <c:v>-12270</c:v>
              </c:pt>
              <c:pt idx="571">
                <c:v>-10602</c:v>
              </c:pt>
              <c:pt idx="572">
                <c:v>2427</c:v>
              </c:pt>
              <c:pt idx="573">
                <c:v>4513</c:v>
              </c:pt>
              <c:pt idx="574">
                <c:v>-4742</c:v>
              </c:pt>
              <c:pt idx="575">
                <c:v>2599</c:v>
              </c:pt>
              <c:pt idx="576">
                <c:v>1143</c:v>
              </c:pt>
              <c:pt idx="577">
                <c:v>-16312</c:v>
              </c:pt>
              <c:pt idx="578">
                <c:v>-7435</c:v>
              </c:pt>
              <c:pt idx="579">
                <c:v>-3615</c:v>
              </c:pt>
              <c:pt idx="580">
                <c:v>-29455</c:v>
              </c:pt>
              <c:pt idx="581">
                <c:v>-22723</c:v>
              </c:pt>
              <c:pt idx="582">
                <c:v>-12452</c:v>
              </c:pt>
              <c:pt idx="583">
                <c:v>-6676</c:v>
              </c:pt>
              <c:pt idx="584">
                <c:v>-14989</c:v>
              </c:pt>
              <c:pt idx="585">
                <c:v>-6109</c:v>
              </c:pt>
              <c:pt idx="586">
                <c:v>-5176</c:v>
              </c:pt>
              <c:pt idx="587">
                <c:v>-3315</c:v>
              </c:pt>
              <c:pt idx="588">
                <c:v>-6532</c:v>
              </c:pt>
              <c:pt idx="589">
                <c:v>-5607</c:v>
              </c:pt>
              <c:pt idx="590">
                <c:v>-2700</c:v>
              </c:pt>
              <c:pt idx="591">
                <c:v>-121</c:v>
              </c:pt>
              <c:pt idx="592">
                <c:v>-4059</c:v>
              </c:pt>
              <c:pt idx="593">
                <c:v>-3235</c:v>
              </c:pt>
              <c:pt idx="594">
                <c:v>1881</c:v>
              </c:pt>
              <c:pt idx="595">
                <c:v>-6115</c:v>
              </c:pt>
              <c:pt idx="596">
                <c:v>2468</c:v>
              </c:pt>
              <c:pt idx="597">
                <c:v>6334</c:v>
              </c:pt>
              <c:pt idx="598">
                <c:v>-3065</c:v>
              </c:pt>
              <c:pt idx="599">
                <c:v>1320</c:v>
              </c:pt>
              <c:pt idx="600">
                <c:v>-3937</c:v>
              </c:pt>
              <c:pt idx="601">
                <c:v>-96</c:v>
              </c:pt>
              <c:pt idx="602">
                <c:v>18803</c:v>
              </c:pt>
              <c:pt idx="603">
                <c:v>31265</c:v>
              </c:pt>
              <c:pt idx="604">
                <c:v>50339</c:v>
              </c:pt>
              <c:pt idx="605">
                <c:v>2814</c:v>
              </c:pt>
              <c:pt idx="606">
                <c:v>-11272</c:v>
              </c:pt>
              <c:pt idx="607">
                <c:v>10559</c:v>
              </c:pt>
              <c:pt idx="608">
                <c:v>-4448</c:v>
              </c:pt>
              <c:pt idx="609">
                <c:v>-3981</c:v>
              </c:pt>
              <c:pt idx="610">
                <c:v>3398</c:v>
              </c:pt>
              <c:pt idx="611">
                <c:v>-836</c:v>
              </c:pt>
              <c:pt idx="612">
                <c:v>236</c:v>
              </c:pt>
              <c:pt idx="613">
                <c:v>-14030</c:v>
              </c:pt>
              <c:pt idx="614">
                <c:v>-5068</c:v>
              </c:pt>
              <c:pt idx="615">
                <c:v>6235</c:v>
              </c:pt>
              <c:pt idx="616">
                <c:v>-2284</c:v>
              </c:pt>
              <c:pt idx="617">
                <c:v>-470</c:v>
              </c:pt>
              <c:pt idx="618">
                <c:v>1562</c:v>
              </c:pt>
              <c:pt idx="619">
                <c:v>571</c:v>
              </c:pt>
              <c:pt idx="620">
                <c:v>8172</c:v>
              </c:pt>
              <c:pt idx="621">
                <c:v>-7591</c:v>
              </c:pt>
              <c:pt idx="622">
                <c:v>-10785</c:v>
              </c:pt>
              <c:pt idx="623">
                <c:v>6431</c:v>
              </c:pt>
              <c:pt idx="624">
                <c:v>2963</c:v>
              </c:pt>
              <c:pt idx="625">
                <c:v>15381</c:v>
              </c:pt>
              <c:pt idx="626">
                <c:v>-22203</c:v>
              </c:pt>
              <c:pt idx="627">
                <c:v>-40240</c:v>
              </c:pt>
              <c:pt idx="628">
                <c:v>-24067</c:v>
              </c:pt>
              <c:pt idx="629">
                <c:v>-13328</c:v>
              </c:pt>
              <c:pt idx="630">
                <c:v>-15746</c:v>
              </c:pt>
              <c:pt idx="631">
                <c:v>6299</c:v>
              </c:pt>
              <c:pt idx="632">
                <c:v>-7966</c:v>
              </c:pt>
              <c:pt idx="633">
                <c:v>1419</c:v>
              </c:pt>
              <c:pt idx="634">
                <c:v>416</c:v>
              </c:pt>
              <c:pt idx="635">
                <c:v>-4875</c:v>
              </c:pt>
              <c:pt idx="636">
                <c:v>4701</c:v>
              </c:pt>
              <c:pt idx="637">
                <c:v>4213</c:v>
              </c:pt>
              <c:pt idx="638">
                <c:v>2726</c:v>
              </c:pt>
              <c:pt idx="639">
                <c:v>3792</c:v>
              </c:pt>
              <c:pt idx="640">
                <c:v>668</c:v>
              </c:pt>
              <c:pt idx="641">
                <c:v>-9881</c:v>
              </c:pt>
              <c:pt idx="642">
                <c:v>-1256</c:v>
              </c:pt>
              <c:pt idx="643">
                <c:v>-1691</c:v>
              </c:pt>
              <c:pt idx="644">
                <c:v>-2916</c:v>
              </c:pt>
              <c:pt idx="645">
                <c:v>-298</c:v>
              </c:pt>
              <c:pt idx="646">
                <c:v>-13599</c:v>
              </c:pt>
              <c:pt idx="647">
                <c:v>-14977</c:v>
              </c:pt>
              <c:pt idx="648">
                <c:v>-12365</c:v>
              </c:pt>
              <c:pt idx="649">
                <c:v>4937</c:v>
              </c:pt>
              <c:pt idx="650">
                <c:v>-52478</c:v>
              </c:pt>
              <c:pt idx="651">
                <c:v>-23924</c:v>
              </c:pt>
              <c:pt idx="652">
                <c:v>-38252</c:v>
              </c:pt>
              <c:pt idx="653">
                <c:v>-51693</c:v>
              </c:pt>
              <c:pt idx="654">
                <c:v>-11548</c:v>
              </c:pt>
              <c:pt idx="655">
                <c:v>1086</c:v>
              </c:pt>
              <c:pt idx="656">
                <c:v>-29529</c:v>
              </c:pt>
              <c:pt idx="657">
                <c:v>-35058</c:v>
              </c:pt>
              <c:pt idx="658">
                <c:v>-28022</c:v>
              </c:pt>
              <c:pt idx="659">
                <c:v>-17897</c:v>
              </c:pt>
              <c:pt idx="660">
                <c:v>-5627</c:v>
              </c:pt>
              <c:pt idx="661">
                <c:v>-12527</c:v>
              </c:pt>
              <c:pt idx="662">
                <c:v>-3748</c:v>
              </c:pt>
              <c:pt idx="663">
                <c:v>-3064</c:v>
              </c:pt>
              <c:pt idx="664">
                <c:v>-12215</c:v>
              </c:pt>
              <c:pt idx="665">
                <c:v>-12142</c:v>
              </c:pt>
              <c:pt idx="666">
                <c:v>-14241</c:v>
              </c:pt>
              <c:pt idx="667">
                <c:v>-9717</c:v>
              </c:pt>
              <c:pt idx="668">
                <c:v>-3947</c:v>
              </c:pt>
              <c:pt idx="669">
                <c:v>-4106</c:v>
              </c:pt>
              <c:pt idx="670">
                <c:v>-5125</c:v>
              </c:pt>
              <c:pt idx="671">
                <c:v>-6288</c:v>
              </c:pt>
              <c:pt idx="672">
                <c:v>-13025</c:v>
              </c:pt>
              <c:pt idx="673">
                <c:v>-30491</c:v>
              </c:pt>
              <c:pt idx="674">
                <c:v>-15768</c:v>
              </c:pt>
              <c:pt idx="675">
                <c:v>-7704</c:v>
              </c:pt>
              <c:pt idx="676">
                <c:v>9041</c:v>
              </c:pt>
              <c:pt idx="677">
                <c:v>-28554</c:v>
              </c:pt>
              <c:pt idx="678">
                <c:v>-14265</c:v>
              </c:pt>
              <c:pt idx="679">
                <c:v>7023</c:v>
              </c:pt>
              <c:pt idx="680">
                <c:v>-29281</c:v>
              </c:pt>
              <c:pt idx="681">
                <c:v>-21355</c:v>
              </c:pt>
              <c:pt idx="682">
                <c:v>-9006</c:v>
              </c:pt>
              <c:pt idx="683">
                <c:v>-3760</c:v>
              </c:pt>
              <c:pt idx="684">
                <c:v>-7277</c:v>
              </c:pt>
              <c:pt idx="685">
                <c:v>-612</c:v>
              </c:pt>
              <c:pt idx="686">
                <c:v>456</c:v>
              </c:pt>
              <c:pt idx="687">
                <c:v>-2009</c:v>
              </c:pt>
              <c:pt idx="688">
                <c:v>-5376</c:v>
              </c:pt>
              <c:pt idx="689">
                <c:v>-3042</c:v>
              </c:pt>
              <c:pt idx="690">
                <c:v>-1019</c:v>
              </c:pt>
              <c:pt idx="691">
                <c:v>-6655</c:v>
              </c:pt>
              <c:pt idx="692">
                <c:v>-3211</c:v>
              </c:pt>
              <c:pt idx="693">
                <c:v>1688</c:v>
              </c:pt>
              <c:pt idx="694">
                <c:v>5212</c:v>
              </c:pt>
              <c:pt idx="695">
                <c:v>21674</c:v>
              </c:pt>
              <c:pt idx="696">
                <c:v>8834</c:v>
              </c:pt>
              <c:pt idx="697">
                <c:v>6523</c:v>
              </c:pt>
              <c:pt idx="698">
                <c:v>-34035</c:v>
              </c:pt>
              <c:pt idx="699">
                <c:v>-11441</c:v>
              </c:pt>
              <c:pt idx="700">
                <c:v>-32081</c:v>
              </c:pt>
              <c:pt idx="701">
                <c:v>-8919</c:v>
              </c:pt>
              <c:pt idx="702">
                <c:v>-29962</c:v>
              </c:pt>
              <c:pt idx="703">
                <c:v>-12647</c:v>
              </c:pt>
              <c:pt idx="704">
                <c:v>-2101</c:v>
              </c:pt>
              <c:pt idx="705">
                <c:v>-8735</c:v>
              </c:pt>
              <c:pt idx="706">
                <c:v>-5908</c:v>
              </c:pt>
              <c:pt idx="707">
                <c:v>6769</c:v>
              </c:pt>
              <c:pt idx="708">
                <c:v>-1845</c:v>
              </c:pt>
              <c:pt idx="709">
                <c:v>-803</c:v>
              </c:pt>
              <c:pt idx="710">
                <c:v>2226</c:v>
              </c:pt>
              <c:pt idx="711">
                <c:v>174</c:v>
              </c:pt>
              <c:pt idx="712">
                <c:v>-4818</c:v>
              </c:pt>
              <c:pt idx="713">
                <c:v>-13596</c:v>
              </c:pt>
              <c:pt idx="714">
                <c:v>2025</c:v>
              </c:pt>
              <c:pt idx="715">
                <c:v>-7749</c:v>
              </c:pt>
              <c:pt idx="716">
                <c:v>3956</c:v>
              </c:pt>
              <c:pt idx="717">
                <c:v>3166</c:v>
              </c:pt>
              <c:pt idx="718">
                <c:v>-1824</c:v>
              </c:pt>
              <c:pt idx="719">
                <c:v>-1364</c:v>
              </c:pt>
              <c:pt idx="720">
                <c:v>3766</c:v>
              </c:pt>
              <c:pt idx="721">
                <c:v>-16439</c:v>
              </c:pt>
              <c:pt idx="722">
                <c:v>9800</c:v>
              </c:pt>
              <c:pt idx="723">
                <c:v>12920</c:v>
              </c:pt>
              <c:pt idx="724">
                <c:v>-26082</c:v>
              </c:pt>
              <c:pt idx="725">
                <c:v>-23380</c:v>
              </c:pt>
              <c:pt idx="726">
                <c:v>-21559</c:v>
              </c:pt>
              <c:pt idx="727">
                <c:v>5167</c:v>
              </c:pt>
              <c:pt idx="728">
                <c:v>-20337</c:v>
              </c:pt>
              <c:pt idx="729">
                <c:v>-11312</c:v>
              </c:pt>
              <c:pt idx="730">
                <c:v>-8795</c:v>
              </c:pt>
              <c:pt idx="731">
                <c:v>4010</c:v>
              </c:pt>
              <c:pt idx="732">
                <c:v>706</c:v>
              </c:pt>
              <c:pt idx="733">
                <c:v>-231</c:v>
              </c:pt>
              <c:pt idx="734">
                <c:v>-5838</c:v>
              </c:pt>
              <c:pt idx="735">
                <c:v>-8425</c:v>
              </c:pt>
              <c:pt idx="736">
                <c:v>-4315</c:v>
              </c:pt>
              <c:pt idx="737">
                <c:v>-8573</c:v>
              </c:pt>
              <c:pt idx="738">
                <c:v>-3561</c:v>
              </c:pt>
              <c:pt idx="739">
                <c:v>-29166</c:v>
              </c:pt>
              <c:pt idx="740">
                <c:v>3443</c:v>
              </c:pt>
              <c:pt idx="741">
                <c:v>12023</c:v>
              </c:pt>
              <c:pt idx="742">
                <c:v>1025</c:v>
              </c:pt>
              <c:pt idx="743">
                <c:v>48891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206784"/>
        <c:axId val="1863201888"/>
      </c:barChart>
      <c:catAx>
        <c:axId val="1863206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Datum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1863201888"/>
        <c:crosses val="autoZero"/>
        <c:auto val="1"/>
        <c:lblAlgn val="ctr"/>
        <c:lblOffset val="100"/>
        <c:noMultiLvlLbl val="0"/>
      </c:catAx>
      <c:valAx>
        <c:axId val="1863201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3206784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/>
              <a:t>Satno o</a:t>
            </a:r>
            <a:r>
              <a:rPr lang="en-US" sz="1400"/>
              <a:t>dstupanje BiH</a:t>
            </a:r>
            <a:r>
              <a:rPr lang="bs-Latn-BA" sz="1400"/>
              <a:t> za februar 2017. godine</a:t>
            </a:r>
            <a:endParaRPr lang="en-US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696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0">
                <c:v>28</c:v>
              </c:pt>
            </c:strLit>
          </c:cat>
          <c:val>
            <c:numLit>
              <c:formatCode>General</c:formatCode>
              <c:ptCount val="696"/>
              <c:pt idx="0">
                <c:v>-408</c:v>
              </c:pt>
              <c:pt idx="1">
                <c:v>6979</c:v>
              </c:pt>
              <c:pt idx="2">
                <c:v>-10608</c:v>
              </c:pt>
              <c:pt idx="3">
                <c:v>-7170</c:v>
              </c:pt>
              <c:pt idx="4">
                <c:v>-18613</c:v>
              </c:pt>
              <c:pt idx="5">
                <c:v>-12288</c:v>
              </c:pt>
              <c:pt idx="6">
                <c:v>12762</c:v>
              </c:pt>
              <c:pt idx="7">
                <c:v>39598</c:v>
              </c:pt>
              <c:pt idx="8">
                <c:v>7635</c:v>
              </c:pt>
              <c:pt idx="9">
                <c:v>-2783</c:v>
              </c:pt>
              <c:pt idx="10">
                <c:v>5582</c:v>
              </c:pt>
              <c:pt idx="11">
                <c:v>-20154</c:v>
              </c:pt>
              <c:pt idx="12">
                <c:v>-8725</c:v>
              </c:pt>
              <c:pt idx="13">
                <c:v>-23694</c:v>
              </c:pt>
              <c:pt idx="14">
                <c:v>-3156</c:v>
              </c:pt>
              <c:pt idx="15">
                <c:v>1971</c:v>
              </c:pt>
              <c:pt idx="16">
                <c:v>-19677</c:v>
              </c:pt>
              <c:pt idx="17">
                <c:v>-2885</c:v>
              </c:pt>
              <c:pt idx="18">
                <c:v>-789</c:v>
              </c:pt>
              <c:pt idx="19">
                <c:v>2443</c:v>
              </c:pt>
              <c:pt idx="20">
                <c:v>4471</c:v>
              </c:pt>
              <c:pt idx="21">
                <c:v>6392</c:v>
              </c:pt>
              <c:pt idx="22">
                <c:v>-254</c:v>
              </c:pt>
              <c:pt idx="23">
                <c:v>19743</c:v>
              </c:pt>
              <c:pt idx="24">
                <c:v>-3972</c:v>
              </c:pt>
              <c:pt idx="25">
                <c:v>12812</c:v>
              </c:pt>
              <c:pt idx="26">
                <c:v>10301</c:v>
              </c:pt>
              <c:pt idx="27">
                <c:v>-6132</c:v>
              </c:pt>
              <c:pt idx="28">
                <c:v>5195</c:v>
              </c:pt>
              <c:pt idx="29">
                <c:v>-5095</c:v>
              </c:pt>
              <c:pt idx="30">
                <c:v>-9296</c:v>
              </c:pt>
              <c:pt idx="31">
                <c:v>17671</c:v>
              </c:pt>
              <c:pt idx="32">
                <c:v>-19282</c:v>
              </c:pt>
              <c:pt idx="33">
                <c:v>-14131</c:v>
              </c:pt>
              <c:pt idx="34">
                <c:v>-6011</c:v>
              </c:pt>
              <c:pt idx="35">
                <c:v>-12579</c:v>
              </c:pt>
              <c:pt idx="36">
                <c:v>-12758</c:v>
              </c:pt>
              <c:pt idx="37">
                <c:v>-13173</c:v>
              </c:pt>
              <c:pt idx="38">
                <c:v>-6279</c:v>
              </c:pt>
              <c:pt idx="39">
                <c:v>-220</c:v>
              </c:pt>
              <c:pt idx="40">
                <c:v>-4940</c:v>
              </c:pt>
              <c:pt idx="41">
                <c:v>-17149</c:v>
              </c:pt>
              <c:pt idx="42">
                <c:v>-8927</c:v>
              </c:pt>
              <c:pt idx="43">
                <c:v>-9817</c:v>
              </c:pt>
              <c:pt idx="44">
                <c:v>-3783</c:v>
              </c:pt>
              <c:pt idx="45">
                <c:v>155</c:v>
              </c:pt>
              <c:pt idx="46">
                <c:v>-5008</c:v>
              </c:pt>
              <c:pt idx="47">
                <c:v>42396</c:v>
              </c:pt>
              <c:pt idx="48">
                <c:v>22101</c:v>
              </c:pt>
              <c:pt idx="49">
                <c:v>8485</c:v>
              </c:pt>
              <c:pt idx="50">
                <c:v>-35484</c:v>
              </c:pt>
              <c:pt idx="51">
                <c:v>580</c:v>
              </c:pt>
              <c:pt idx="52">
                <c:v>-21387</c:v>
              </c:pt>
              <c:pt idx="53">
                <c:v>-6573</c:v>
              </c:pt>
              <c:pt idx="54">
                <c:v>2694</c:v>
              </c:pt>
              <c:pt idx="55">
                <c:v>19247</c:v>
              </c:pt>
              <c:pt idx="56">
                <c:v>-14203</c:v>
              </c:pt>
              <c:pt idx="57">
                <c:v>-10924</c:v>
              </c:pt>
              <c:pt idx="58">
                <c:v>2244</c:v>
              </c:pt>
              <c:pt idx="59">
                <c:v>-11650</c:v>
              </c:pt>
              <c:pt idx="60">
                <c:v>-5964</c:v>
              </c:pt>
              <c:pt idx="61">
                <c:v>-11632</c:v>
              </c:pt>
              <c:pt idx="62">
                <c:v>-4263</c:v>
              </c:pt>
              <c:pt idx="63">
                <c:v>-8325</c:v>
              </c:pt>
              <c:pt idx="64">
                <c:v>5199</c:v>
              </c:pt>
              <c:pt idx="65">
                <c:v>-17817</c:v>
              </c:pt>
              <c:pt idx="66">
                <c:v>-4261</c:v>
              </c:pt>
              <c:pt idx="67">
                <c:v>-9964</c:v>
              </c:pt>
              <c:pt idx="68">
                <c:v>453</c:v>
              </c:pt>
              <c:pt idx="69">
                <c:v>3037</c:v>
              </c:pt>
              <c:pt idx="70">
                <c:v>1100</c:v>
              </c:pt>
              <c:pt idx="71">
                <c:v>-13579</c:v>
              </c:pt>
              <c:pt idx="72">
                <c:v>13618</c:v>
              </c:pt>
              <c:pt idx="73">
                <c:v>-5667</c:v>
              </c:pt>
              <c:pt idx="74">
                <c:v>1323</c:v>
              </c:pt>
              <c:pt idx="75">
                <c:v>16734</c:v>
              </c:pt>
              <c:pt idx="76">
                <c:v>1075</c:v>
              </c:pt>
              <c:pt idx="77">
                <c:v>10730</c:v>
              </c:pt>
              <c:pt idx="78">
                <c:v>18621</c:v>
              </c:pt>
              <c:pt idx="79">
                <c:v>-15504</c:v>
              </c:pt>
              <c:pt idx="80">
                <c:v>-7428</c:v>
              </c:pt>
              <c:pt idx="81">
                <c:v>-5222</c:v>
              </c:pt>
              <c:pt idx="82">
                <c:v>2981</c:v>
              </c:pt>
              <c:pt idx="83">
                <c:v>-16606</c:v>
              </c:pt>
              <c:pt idx="84">
                <c:v>-7315</c:v>
              </c:pt>
              <c:pt idx="85">
                <c:v>883</c:v>
              </c:pt>
              <c:pt idx="86">
                <c:v>-3312</c:v>
              </c:pt>
              <c:pt idx="87">
                <c:v>-1338</c:v>
              </c:pt>
              <c:pt idx="88">
                <c:v>653</c:v>
              </c:pt>
              <c:pt idx="89">
                <c:v>-9639</c:v>
              </c:pt>
              <c:pt idx="90">
                <c:v>-6393</c:v>
              </c:pt>
              <c:pt idx="91">
                <c:v>-11013</c:v>
              </c:pt>
              <c:pt idx="92">
                <c:v>-3517</c:v>
              </c:pt>
              <c:pt idx="93">
                <c:v>-1273</c:v>
              </c:pt>
              <c:pt idx="94">
                <c:v>-3770</c:v>
              </c:pt>
              <c:pt idx="95">
                <c:v>2600</c:v>
              </c:pt>
              <c:pt idx="96">
                <c:v>-1923</c:v>
              </c:pt>
              <c:pt idx="97">
                <c:v>45031</c:v>
              </c:pt>
              <c:pt idx="98">
                <c:v>4528</c:v>
              </c:pt>
              <c:pt idx="99">
                <c:v>40042</c:v>
              </c:pt>
              <c:pt idx="100">
                <c:v>41877</c:v>
              </c:pt>
              <c:pt idx="101">
                <c:v>33613</c:v>
              </c:pt>
              <c:pt idx="102">
                <c:v>14653</c:v>
              </c:pt>
              <c:pt idx="103">
                <c:v>13493</c:v>
              </c:pt>
              <c:pt idx="104">
                <c:v>-12690</c:v>
              </c:pt>
              <c:pt idx="105">
                <c:v>-3107</c:v>
              </c:pt>
              <c:pt idx="106">
                <c:v>3907</c:v>
              </c:pt>
              <c:pt idx="107">
                <c:v>-3111</c:v>
              </c:pt>
              <c:pt idx="108">
                <c:v>-3645</c:v>
              </c:pt>
              <c:pt idx="109">
                <c:v>-4088</c:v>
              </c:pt>
              <c:pt idx="110">
                <c:v>-5929</c:v>
              </c:pt>
              <c:pt idx="111">
                <c:v>-11705</c:v>
              </c:pt>
              <c:pt idx="112">
                <c:v>-8221</c:v>
              </c:pt>
              <c:pt idx="113">
                <c:v>-15557</c:v>
              </c:pt>
              <c:pt idx="114">
                <c:v>-9666</c:v>
              </c:pt>
              <c:pt idx="115">
                <c:v>-16757</c:v>
              </c:pt>
              <c:pt idx="116">
                <c:v>-8214</c:v>
              </c:pt>
              <c:pt idx="117">
                <c:v>-12365</c:v>
              </c:pt>
              <c:pt idx="118">
                <c:v>-992</c:v>
              </c:pt>
              <c:pt idx="119">
                <c:v>42146</c:v>
              </c:pt>
              <c:pt idx="120">
                <c:v>4337</c:v>
              </c:pt>
              <c:pt idx="121">
                <c:v>9405</c:v>
              </c:pt>
              <c:pt idx="122">
                <c:v>-4666</c:v>
              </c:pt>
              <c:pt idx="123">
                <c:v>2485</c:v>
              </c:pt>
              <c:pt idx="124">
                <c:v>-9000</c:v>
              </c:pt>
              <c:pt idx="125">
                <c:v>-16996</c:v>
              </c:pt>
              <c:pt idx="126">
                <c:v>1091</c:v>
              </c:pt>
              <c:pt idx="127">
                <c:v>-9080</c:v>
              </c:pt>
              <c:pt idx="128">
                <c:v>-22596</c:v>
              </c:pt>
              <c:pt idx="129">
                <c:v>-9474</c:v>
              </c:pt>
              <c:pt idx="130">
                <c:v>-3547</c:v>
              </c:pt>
              <c:pt idx="131">
                <c:v>-4654</c:v>
              </c:pt>
              <c:pt idx="132">
                <c:v>-5429</c:v>
              </c:pt>
              <c:pt idx="133">
                <c:v>-12444</c:v>
              </c:pt>
              <c:pt idx="134">
                <c:v>-4228</c:v>
              </c:pt>
              <c:pt idx="135">
                <c:v>-2988</c:v>
              </c:pt>
              <c:pt idx="136">
                <c:v>5228</c:v>
              </c:pt>
              <c:pt idx="137">
                <c:v>-7892</c:v>
              </c:pt>
              <c:pt idx="138">
                <c:v>-6786</c:v>
              </c:pt>
              <c:pt idx="139">
                <c:v>-7822</c:v>
              </c:pt>
              <c:pt idx="140">
                <c:v>1908</c:v>
              </c:pt>
              <c:pt idx="141">
                <c:v>-507</c:v>
              </c:pt>
              <c:pt idx="142">
                <c:v>-7281</c:v>
              </c:pt>
              <c:pt idx="143">
                <c:v>-6504</c:v>
              </c:pt>
              <c:pt idx="144">
                <c:v>8649</c:v>
              </c:pt>
              <c:pt idx="145">
                <c:v>3139</c:v>
              </c:pt>
              <c:pt idx="146">
                <c:v>-9653</c:v>
              </c:pt>
              <c:pt idx="147">
                <c:v>1132</c:v>
              </c:pt>
              <c:pt idx="148">
                <c:v>-19384</c:v>
              </c:pt>
              <c:pt idx="149">
                <c:v>-28499</c:v>
              </c:pt>
              <c:pt idx="150">
                <c:v>6612</c:v>
              </c:pt>
              <c:pt idx="151">
                <c:v>71</c:v>
              </c:pt>
              <c:pt idx="152">
                <c:v>-10941</c:v>
              </c:pt>
              <c:pt idx="153">
                <c:v>-9494</c:v>
              </c:pt>
              <c:pt idx="154">
                <c:v>-11465</c:v>
              </c:pt>
              <c:pt idx="155">
                <c:v>-5953</c:v>
              </c:pt>
              <c:pt idx="156">
                <c:v>-9698</c:v>
              </c:pt>
              <c:pt idx="157">
                <c:v>-11953</c:v>
              </c:pt>
              <c:pt idx="158">
                <c:v>-5497</c:v>
              </c:pt>
              <c:pt idx="159">
                <c:v>-5001</c:v>
              </c:pt>
              <c:pt idx="160">
                <c:v>-3439</c:v>
              </c:pt>
              <c:pt idx="161">
                <c:v>-11581</c:v>
              </c:pt>
              <c:pt idx="162">
                <c:v>-8854</c:v>
              </c:pt>
              <c:pt idx="163">
                <c:v>-6953</c:v>
              </c:pt>
              <c:pt idx="164">
                <c:v>-3787</c:v>
              </c:pt>
              <c:pt idx="165">
                <c:v>-10593</c:v>
              </c:pt>
              <c:pt idx="166">
                <c:v>-8605</c:v>
              </c:pt>
              <c:pt idx="167">
                <c:v>-6566</c:v>
              </c:pt>
              <c:pt idx="168">
                <c:v>-9192</c:v>
              </c:pt>
              <c:pt idx="169">
                <c:v>-5117</c:v>
              </c:pt>
              <c:pt idx="170">
                <c:v>-13621</c:v>
              </c:pt>
              <c:pt idx="171">
                <c:v>18034</c:v>
              </c:pt>
              <c:pt idx="172">
                <c:v>-8551</c:v>
              </c:pt>
              <c:pt idx="173">
                <c:v>-16637</c:v>
              </c:pt>
              <c:pt idx="174">
                <c:v>10451</c:v>
              </c:pt>
              <c:pt idx="175">
                <c:v>-2603</c:v>
              </c:pt>
              <c:pt idx="176">
                <c:v>-17134</c:v>
              </c:pt>
              <c:pt idx="177">
                <c:v>-9423</c:v>
              </c:pt>
              <c:pt idx="178">
                <c:v>-11396</c:v>
              </c:pt>
              <c:pt idx="179">
                <c:v>-14200</c:v>
              </c:pt>
              <c:pt idx="180">
                <c:v>-11101</c:v>
              </c:pt>
              <c:pt idx="181">
                <c:v>-15446</c:v>
              </c:pt>
              <c:pt idx="182">
                <c:v>-11699</c:v>
              </c:pt>
              <c:pt idx="183">
                <c:v>-16814</c:v>
              </c:pt>
              <c:pt idx="184">
                <c:v>-11016</c:v>
              </c:pt>
              <c:pt idx="185">
                <c:v>-19464</c:v>
              </c:pt>
              <c:pt idx="186">
                <c:v>-13426</c:v>
              </c:pt>
              <c:pt idx="187">
                <c:v>-12600</c:v>
              </c:pt>
              <c:pt idx="188">
                <c:v>-1913</c:v>
              </c:pt>
              <c:pt idx="189">
                <c:v>-2991</c:v>
              </c:pt>
              <c:pt idx="190">
                <c:v>-10263</c:v>
              </c:pt>
              <c:pt idx="191">
                <c:v>-6596</c:v>
              </c:pt>
              <c:pt idx="192">
                <c:v>-28708</c:v>
              </c:pt>
              <c:pt idx="193">
                <c:v>524</c:v>
              </c:pt>
              <c:pt idx="194">
                <c:v>-15310</c:v>
              </c:pt>
              <c:pt idx="195">
                <c:v>-14920</c:v>
              </c:pt>
              <c:pt idx="196">
                <c:v>-24465</c:v>
              </c:pt>
              <c:pt idx="197">
                <c:v>-7606</c:v>
              </c:pt>
              <c:pt idx="198">
                <c:v>-6432</c:v>
              </c:pt>
              <c:pt idx="199">
                <c:v>-16375</c:v>
              </c:pt>
              <c:pt idx="200">
                <c:v>-7821</c:v>
              </c:pt>
              <c:pt idx="201">
                <c:v>-2085</c:v>
              </c:pt>
              <c:pt idx="202">
                <c:v>3140</c:v>
              </c:pt>
              <c:pt idx="203">
                <c:v>-1492</c:v>
              </c:pt>
              <c:pt idx="204">
                <c:v>-322</c:v>
              </c:pt>
              <c:pt idx="205">
                <c:v>-1111</c:v>
              </c:pt>
              <c:pt idx="206">
                <c:v>-4561</c:v>
              </c:pt>
              <c:pt idx="207">
                <c:v>-981</c:v>
              </c:pt>
              <c:pt idx="208">
                <c:v>2015</c:v>
              </c:pt>
              <c:pt idx="209">
                <c:v>-5635</c:v>
              </c:pt>
              <c:pt idx="210">
                <c:v>-2093</c:v>
              </c:pt>
              <c:pt idx="211">
                <c:v>-3806</c:v>
              </c:pt>
              <c:pt idx="212">
                <c:v>1814</c:v>
              </c:pt>
              <c:pt idx="213">
                <c:v>-4491</c:v>
              </c:pt>
              <c:pt idx="214">
                <c:v>2157</c:v>
              </c:pt>
              <c:pt idx="215">
                <c:v>1734</c:v>
              </c:pt>
              <c:pt idx="216">
                <c:v>8282</c:v>
              </c:pt>
              <c:pt idx="217">
                <c:v>-8932</c:v>
              </c:pt>
              <c:pt idx="218">
                <c:v>-20275</c:v>
              </c:pt>
              <c:pt idx="219">
                <c:v>-391</c:v>
              </c:pt>
              <c:pt idx="220">
                <c:v>-7633</c:v>
              </c:pt>
              <c:pt idx="221">
                <c:v>-467</c:v>
              </c:pt>
              <c:pt idx="222">
                <c:v>-11840</c:v>
              </c:pt>
              <c:pt idx="223">
                <c:v>-9134</c:v>
              </c:pt>
              <c:pt idx="224">
                <c:v>-2083</c:v>
              </c:pt>
              <c:pt idx="225">
                <c:v>4246</c:v>
              </c:pt>
              <c:pt idx="226">
                <c:v>2998</c:v>
              </c:pt>
              <c:pt idx="227">
                <c:v>6422</c:v>
              </c:pt>
              <c:pt idx="228">
                <c:v>1206</c:v>
              </c:pt>
              <c:pt idx="229">
                <c:v>657</c:v>
              </c:pt>
              <c:pt idx="230">
                <c:v>5044</c:v>
              </c:pt>
              <c:pt idx="231">
                <c:v>4089</c:v>
              </c:pt>
              <c:pt idx="232">
                <c:v>5023</c:v>
              </c:pt>
              <c:pt idx="233">
                <c:v>-2085</c:v>
              </c:pt>
              <c:pt idx="234">
                <c:v>3198</c:v>
              </c:pt>
              <c:pt idx="235">
                <c:v>1594</c:v>
              </c:pt>
              <c:pt idx="236">
                <c:v>1889</c:v>
              </c:pt>
              <c:pt idx="237">
                <c:v>3133</c:v>
              </c:pt>
              <c:pt idx="238">
                <c:v>1175</c:v>
              </c:pt>
              <c:pt idx="239">
                <c:v>4551</c:v>
              </c:pt>
              <c:pt idx="240">
                <c:v>-12076</c:v>
              </c:pt>
              <c:pt idx="241">
                <c:v>-444</c:v>
              </c:pt>
              <c:pt idx="242">
                <c:v>-4687</c:v>
              </c:pt>
              <c:pt idx="243">
                <c:v>18288</c:v>
              </c:pt>
              <c:pt idx="244">
                <c:v>7657</c:v>
              </c:pt>
              <c:pt idx="245">
                <c:v>-1720</c:v>
              </c:pt>
              <c:pt idx="246">
                <c:v>14295</c:v>
              </c:pt>
              <c:pt idx="247">
                <c:v>-1976</c:v>
              </c:pt>
              <c:pt idx="248">
                <c:v>-12189</c:v>
              </c:pt>
              <c:pt idx="249">
                <c:v>-3402</c:v>
              </c:pt>
              <c:pt idx="250">
                <c:v>3654</c:v>
              </c:pt>
              <c:pt idx="251">
                <c:v>1063</c:v>
              </c:pt>
              <c:pt idx="252">
                <c:v>838</c:v>
              </c:pt>
              <c:pt idx="253">
                <c:v>1820</c:v>
              </c:pt>
              <c:pt idx="254">
                <c:v>5480</c:v>
              </c:pt>
              <c:pt idx="255">
                <c:v>3731</c:v>
              </c:pt>
              <c:pt idx="256">
                <c:v>-5365</c:v>
              </c:pt>
              <c:pt idx="257">
                <c:v>-17418</c:v>
              </c:pt>
              <c:pt idx="258">
                <c:v>5136</c:v>
              </c:pt>
              <c:pt idx="259">
                <c:v>4065</c:v>
              </c:pt>
              <c:pt idx="260">
                <c:v>6895</c:v>
              </c:pt>
              <c:pt idx="261">
                <c:v>8992</c:v>
              </c:pt>
              <c:pt idx="262">
                <c:v>4871</c:v>
              </c:pt>
              <c:pt idx="263">
                <c:v>115</c:v>
              </c:pt>
              <c:pt idx="264">
                <c:v>20922</c:v>
              </c:pt>
              <c:pt idx="265">
                <c:v>11692</c:v>
              </c:pt>
              <c:pt idx="266">
                <c:v>13817</c:v>
              </c:pt>
              <c:pt idx="267">
                <c:v>7627</c:v>
              </c:pt>
              <c:pt idx="268">
                <c:v>-9728</c:v>
              </c:pt>
              <c:pt idx="269">
                <c:v>769</c:v>
              </c:pt>
              <c:pt idx="270">
                <c:v>6455</c:v>
              </c:pt>
              <c:pt idx="271">
                <c:v>-10215</c:v>
              </c:pt>
              <c:pt idx="272">
                <c:v>-4911</c:v>
              </c:pt>
              <c:pt idx="273">
                <c:v>3779</c:v>
              </c:pt>
              <c:pt idx="274">
                <c:v>8825</c:v>
              </c:pt>
              <c:pt idx="275">
                <c:v>2744</c:v>
              </c:pt>
              <c:pt idx="276">
                <c:v>4492</c:v>
              </c:pt>
              <c:pt idx="277">
                <c:v>4508</c:v>
              </c:pt>
              <c:pt idx="278">
                <c:v>6439</c:v>
              </c:pt>
              <c:pt idx="279">
                <c:v>5772</c:v>
              </c:pt>
              <c:pt idx="280">
                <c:v>4664</c:v>
              </c:pt>
              <c:pt idx="281">
                <c:v>7205</c:v>
              </c:pt>
              <c:pt idx="282">
                <c:v>3599</c:v>
              </c:pt>
              <c:pt idx="283">
                <c:v>3530</c:v>
              </c:pt>
              <c:pt idx="284">
                <c:v>3515</c:v>
              </c:pt>
              <c:pt idx="285">
                <c:v>4998</c:v>
              </c:pt>
              <c:pt idx="286">
                <c:v>973</c:v>
              </c:pt>
              <c:pt idx="287">
                <c:v>38111</c:v>
              </c:pt>
              <c:pt idx="288">
                <c:v>-8089</c:v>
              </c:pt>
              <c:pt idx="289">
                <c:v>-25998</c:v>
              </c:pt>
              <c:pt idx="290">
                <c:v>647</c:v>
              </c:pt>
              <c:pt idx="291">
                <c:v>25388</c:v>
              </c:pt>
              <c:pt idx="292">
                <c:v>5060</c:v>
              </c:pt>
              <c:pt idx="293">
                <c:v>-6864</c:v>
              </c:pt>
              <c:pt idx="294">
                <c:v>3468</c:v>
              </c:pt>
              <c:pt idx="295">
                <c:v>-2791</c:v>
              </c:pt>
              <c:pt idx="296">
                <c:v>-4690</c:v>
              </c:pt>
              <c:pt idx="297">
                <c:v>3542</c:v>
              </c:pt>
              <c:pt idx="298">
                <c:v>2684</c:v>
              </c:pt>
              <c:pt idx="299">
                <c:v>2725</c:v>
              </c:pt>
              <c:pt idx="300">
                <c:v>1314</c:v>
              </c:pt>
              <c:pt idx="301">
                <c:v>3233</c:v>
              </c:pt>
              <c:pt idx="302">
                <c:v>4530</c:v>
              </c:pt>
              <c:pt idx="303">
                <c:v>7913</c:v>
              </c:pt>
              <c:pt idx="304">
                <c:v>1494</c:v>
              </c:pt>
              <c:pt idx="305">
                <c:v>-5382</c:v>
              </c:pt>
              <c:pt idx="306">
                <c:v>2309</c:v>
              </c:pt>
              <c:pt idx="307">
                <c:v>-3574</c:v>
              </c:pt>
              <c:pt idx="308">
                <c:v>-660</c:v>
              </c:pt>
              <c:pt idx="309">
                <c:v>314</c:v>
              </c:pt>
              <c:pt idx="310">
                <c:v>7938</c:v>
              </c:pt>
              <c:pt idx="311">
                <c:v>23639</c:v>
              </c:pt>
              <c:pt idx="312">
                <c:v>148</c:v>
              </c:pt>
              <c:pt idx="313">
                <c:v>-2910</c:v>
              </c:pt>
              <c:pt idx="314">
                <c:v>12375</c:v>
              </c:pt>
              <c:pt idx="315">
                <c:v>6453</c:v>
              </c:pt>
              <c:pt idx="316">
                <c:v>-1704</c:v>
              </c:pt>
              <c:pt idx="317">
                <c:v>-6058</c:v>
              </c:pt>
              <c:pt idx="318">
                <c:v>-15517</c:v>
              </c:pt>
              <c:pt idx="319">
                <c:v>-13065</c:v>
              </c:pt>
              <c:pt idx="320">
                <c:v>-6228</c:v>
              </c:pt>
              <c:pt idx="321">
                <c:v>-3824</c:v>
              </c:pt>
              <c:pt idx="322">
                <c:v>-6511</c:v>
              </c:pt>
              <c:pt idx="323">
                <c:v>-4733</c:v>
              </c:pt>
              <c:pt idx="324">
                <c:v>164</c:v>
              </c:pt>
              <c:pt idx="325">
                <c:v>-7529</c:v>
              </c:pt>
              <c:pt idx="326">
                <c:v>-623</c:v>
              </c:pt>
              <c:pt idx="327">
                <c:v>-2594</c:v>
              </c:pt>
              <c:pt idx="328">
                <c:v>462</c:v>
              </c:pt>
              <c:pt idx="329">
                <c:v>-7261</c:v>
              </c:pt>
              <c:pt idx="330">
                <c:v>-3773</c:v>
              </c:pt>
              <c:pt idx="331">
                <c:v>-4613</c:v>
              </c:pt>
              <c:pt idx="332">
                <c:v>654</c:v>
              </c:pt>
              <c:pt idx="333">
                <c:v>3051</c:v>
              </c:pt>
              <c:pt idx="334">
                <c:v>26</c:v>
              </c:pt>
              <c:pt idx="335">
                <c:v>10428</c:v>
              </c:pt>
              <c:pt idx="336">
                <c:v>6808</c:v>
              </c:pt>
              <c:pt idx="337">
                <c:v>24822</c:v>
              </c:pt>
              <c:pt idx="338">
                <c:v>8796</c:v>
              </c:pt>
              <c:pt idx="339">
                <c:v>20194</c:v>
              </c:pt>
              <c:pt idx="340">
                <c:v>1913</c:v>
              </c:pt>
              <c:pt idx="341">
                <c:v>-16140</c:v>
              </c:pt>
              <c:pt idx="342">
                <c:v>1537</c:v>
              </c:pt>
              <c:pt idx="343">
                <c:v>-27423</c:v>
              </c:pt>
              <c:pt idx="344">
                <c:v>-17847</c:v>
              </c:pt>
              <c:pt idx="345">
                <c:v>-600</c:v>
              </c:pt>
              <c:pt idx="346">
                <c:v>1756</c:v>
              </c:pt>
              <c:pt idx="347">
                <c:v>-273</c:v>
              </c:pt>
              <c:pt idx="348">
                <c:v>3693</c:v>
              </c:pt>
              <c:pt idx="349">
                <c:v>-3139</c:v>
              </c:pt>
              <c:pt idx="350">
                <c:v>5119</c:v>
              </c:pt>
              <c:pt idx="351">
                <c:v>-8078</c:v>
              </c:pt>
              <c:pt idx="352">
                <c:v>-192</c:v>
              </c:pt>
              <c:pt idx="353">
                <c:v>-13143</c:v>
              </c:pt>
              <c:pt idx="354">
                <c:v>-7680</c:v>
              </c:pt>
              <c:pt idx="355">
                <c:v>-444</c:v>
              </c:pt>
              <c:pt idx="356">
                <c:v>3845</c:v>
              </c:pt>
              <c:pt idx="357">
                <c:v>6233</c:v>
              </c:pt>
              <c:pt idx="358">
                <c:v>4272</c:v>
              </c:pt>
              <c:pt idx="359">
                <c:v>7548</c:v>
              </c:pt>
              <c:pt idx="360">
                <c:v>18904</c:v>
              </c:pt>
              <c:pt idx="361">
                <c:v>-255</c:v>
              </c:pt>
              <c:pt idx="362">
                <c:v>23761</c:v>
              </c:pt>
              <c:pt idx="363">
                <c:v>29030</c:v>
              </c:pt>
              <c:pt idx="364">
                <c:v>1671</c:v>
              </c:pt>
              <c:pt idx="365">
                <c:v>6260</c:v>
              </c:pt>
              <c:pt idx="366">
                <c:v>8763</c:v>
              </c:pt>
              <c:pt idx="367">
                <c:v>-2541</c:v>
              </c:pt>
              <c:pt idx="368">
                <c:v>-10192</c:v>
              </c:pt>
              <c:pt idx="369">
                <c:v>388</c:v>
              </c:pt>
              <c:pt idx="370">
                <c:v>5717</c:v>
              </c:pt>
              <c:pt idx="371">
                <c:v>-3018</c:v>
              </c:pt>
              <c:pt idx="372">
                <c:v>900</c:v>
              </c:pt>
              <c:pt idx="373">
                <c:v>-2391</c:v>
              </c:pt>
              <c:pt idx="374">
                <c:v>5602</c:v>
              </c:pt>
              <c:pt idx="375">
                <c:v>2270</c:v>
              </c:pt>
              <c:pt idx="376">
                <c:v>1461</c:v>
              </c:pt>
              <c:pt idx="377">
                <c:v>-21258</c:v>
              </c:pt>
              <c:pt idx="378">
                <c:v>-627</c:v>
              </c:pt>
              <c:pt idx="379">
                <c:v>-6588</c:v>
              </c:pt>
              <c:pt idx="380">
                <c:v>4065</c:v>
              </c:pt>
              <c:pt idx="381">
                <c:v>1992</c:v>
              </c:pt>
              <c:pt idx="382">
                <c:v>861</c:v>
              </c:pt>
              <c:pt idx="383">
                <c:v>-246</c:v>
              </c:pt>
              <c:pt idx="384">
                <c:v>11131</c:v>
              </c:pt>
              <c:pt idx="385">
                <c:v>17949</c:v>
              </c:pt>
              <c:pt idx="386">
                <c:v>14717</c:v>
              </c:pt>
              <c:pt idx="387">
                <c:v>3978</c:v>
              </c:pt>
              <c:pt idx="388">
                <c:v>-7393</c:v>
              </c:pt>
              <c:pt idx="389">
                <c:v>5019</c:v>
              </c:pt>
              <c:pt idx="390">
                <c:v>-15596</c:v>
              </c:pt>
              <c:pt idx="391">
                <c:v>-11815</c:v>
              </c:pt>
              <c:pt idx="392">
                <c:v>-17872</c:v>
              </c:pt>
              <c:pt idx="393">
                <c:v>-1952</c:v>
              </c:pt>
              <c:pt idx="394">
                <c:v>-1843</c:v>
              </c:pt>
              <c:pt idx="395">
                <c:v>-7340</c:v>
              </c:pt>
              <c:pt idx="396">
                <c:v>10498</c:v>
              </c:pt>
              <c:pt idx="397">
                <c:v>-2345</c:v>
              </c:pt>
              <c:pt idx="398">
                <c:v>1856</c:v>
              </c:pt>
              <c:pt idx="399">
                <c:v>1951</c:v>
              </c:pt>
              <c:pt idx="400">
                <c:v>722</c:v>
              </c:pt>
              <c:pt idx="401">
                <c:v>-8272</c:v>
              </c:pt>
              <c:pt idx="402">
                <c:v>-2313</c:v>
              </c:pt>
              <c:pt idx="403">
                <c:v>-7707</c:v>
              </c:pt>
              <c:pt idx="404">
                <c:v>-4823</c:v>
              </c:pt>
              <c:pt idx="405">
                <c:v>-1937</c:v>
              </c:pt>
              <c:pt idx="406">
                <c:v>-3448</c:v>
              </c:pt>
              <c:pt idx="407">
                <c:v>-2637</c:v>
              </c:pt>
              <c:pt idx="408">
                <c:v>3688</c:v>
              </c:pt>
              <c:pt idx="409">
                <c:v>5238</c:v>
              </c:pt>
              <c:pt idx="410">
                <c:v>23763</c:v>
              </c:pt>
              <c:pt idx="411">
                <c:v>11173</c:v>
              </c:pt>
              <c:pt idx="412">
                <c:v>-350</c:v>
              </c:pt>
              <c:pt idx="413">
                <c:v>-8502</c:v>
              </c:pt>
              <c:pt idx="414">
                <c:v>33529</c:v>
              </c:pt>
              <c:pt idx="415">
                <c:v>-861</c:v>
              </c:pt>
              <c:pt idx="416">
                <c:v>-8727</c:v>
              </c:pt>
              <c:pt idx="417">
                <c:v>-5317</c:v>
              </c:pt>
              <c:pt idx="418">
                <c:v>-2436</c:v>
              </c:pt>
              <c:pt idx="419">
                <c:v>-12789</c:v>
              </c:pt>
              <c:pt idx="420">
                <c:v>-17946</c:v>
              </c:pt>
              <c:pt idx="421">
                <c:v>-17427</c:v>
              </c:pt>
              <c:pt idx="422">
                <c:v>1322</c:v>
              </c:pt>
              <c:pt idx="423">
                <c:v>-186</c:v>
              </c:pt>
              <c:pt idx="424">
                <c:v>10552</c:v>
              </c:pt>
              <c:pt idx="425">
                <c:v>-1186</c:v>
              </c:pt>
              <c:pt idx="426">
                <c:v>-860</c:v>
              </c:pt>
              <c:pt idx="427">
                <c:v>-2963</c:v>
              </c:pt>
              <c:pt idx="428">
                <c:v>-3738</c:v>
              </c:pt>
              <c:pt idx="429">
                <c:v>5206</c:v>
              </c:pt>
              <c:pt idx="430">
                <c:v>4587</c:v>
              </c:pt>
              <c:pt idx="431">
                <c:v>-7870</c:v>
              </c:pt>
              <c:pt idx="432">
                <c:v>-11575</c:v>
              </c:pt>
              <c:pt idx="433">
                <c:v>-7611</c:v>
              </c:pt>
              <c:pt idx="434">
                <c:v>14194</c:v>
              </c:pt>
              <c:pt idx="435">
                <c:v>7896</c:v>
              </c:pt>
              <c:pt idx="436">
                <c:v>-3712</c:v>
              </c:pt>
              <c:pt idx="437">
                <c:v>-5548</c:v>
              </c:pt>
              <c:pt idx="438">
                <c:v>-13256</c:v>
              </c:pt>
              <c:pt idx="439">
                <c:v>-32595</c:v>
              </c:pt>
              <c:pt idx="440">
                <c:v>2722</c:v>
              </c:pt>
              <c:pt idx="441">
                <c:v>-15266</c:v>
              </c:pt>
              <c:pt idx="442">
                <c:v>1830</c:v>
              </c:pt>
              <c:pt idx="443">
                <c:v>2985</c:v>
              </c:pt>
              <c:pt idx="444">
                <c:v>-498</c:v>
              </c:pt>
              <c:pt idx="445">
                <c:v>275</c:v>
              </c:pt>
              <c:pt idx="446">
                <c:v>3297</c:v>
              </c:pt>
              <c:pt idx="447">
                <c:v>365</c:v>
              </c:pt>
              <c:pt idx="448">
                <c:v>-10400</c:v>
              </c:pt>
              <c:pt idx="449">
                <c:v>4394</c:v>
              </c:pt>
              <c:pt idx="450">
                <c:v>-1355</c:v>
              </c:pt>
              <c:pt idx="451">
                <c:v>6393</c:v>
              </c:pt>
              <c:pt idx="452">
                <c:v>-1455</c:v>
              </c:pt>
              <c:pt idx="453">
                <c:v>5762</c:v>
              </c:pt>
              <c:pt idx="454">
                <c:v>3958</c:v>
              </c:pt>
              <c:pt idx="455">
                <c:v>-369</c:v>
              </c:pt>
              <c:pt idx="456">
                <c:v>1366</c:v>
              </c:pt>
              <c:pt idx="457">
                <c:v>2422</c:v>
              </c:pt>
              <c:pt idx="458">
                <c:v>3109</c:v>
              </c:pt>
              <c:pt idx="459">
                <c:v>10099</c:v>
              </c:pt>
              <c:pt idx="460">
                <c:v>-16019</c:v>
              </c:pt>
              <c:pt idx="461">
                <c:v>7116</c:v>
              </c:pt>
              <c:pt idx="462">
                <c:v>-202</c:v>
              </c:pt>
              <c:pt idx="463">
                <c:v>-755</c:v>
              </c:pt>
              <c:pt idx="464">
                <c:v>-10556</c:v>
              </c:pt>
              <c:pt idx="465">
                <c:v>-3430</c:v>
              </c:pt>
              <c:pt idx="466">
                <c:v>304</c:v>
              </c:pt>
              <c:pt idx="467">
                <c:v>-8729</c:v>
              </c:pt>
              <c:pt idx="468">
                <c:v>-4292</c:v>
              </c:pt>
              <c:pt idx="469">
                <c:v>-3224</c:v>
              </c:pt>
              <c:pt idx="470">
                <c:v>-963</c:v>
              </c:pt>
              <c:pt idx="471">
                <c:v>2496</c:v>
              </c:pt>
              <c:pt idx="472">
                <c:v>1378</c:v>
              </c:pt>
              <c:pt idx="473">
                <c:v>-8699</c:v>
              </c:pt>
              <c:pt idx="474">
                <c:v>-231</c:v>
              </c:pt>
              <c:pt idx="475">
                <c:v>-4418</c:v>
              </c:pt>
              <c:pt idx="476">
                <c:v>2771</c:v>
              </c:pt>
              <c:pt idx="477">
                <c:v>4301</c:v>
              </c:pt>
              <c:pt idx="478">
                <c:v>10182</c:v>
              </c:pt>
              <c:pt idx="479">
                <c:v>7719</c:v>
              </c:pt>
              <c:pt idx="480">
                <c:v>-8013</c:v>
              </c:pt>
              <c:pt idx="481">
                <c:v>30366</c:v>
              </c:pt>
              <c:pt idx="482">
                <c:v>-4715</c:v>
              </c:pt>
              <c:pt idx="483">
                <c:v>16219</c:v>
              </c:pt>
              <c:pt idx="484">
                <c:v>11073</c:v>
              </c:pt>
              <c:pt idx="485">
                <c:v>-25310</c:v>
              </c:pt>
              <c:pt idx="486">
                <c:v>6670</c:v>
              </c:pt>
              <c:pt idx="487">
                <c:v>-11215</c:v>
              </c:pt>
              <c:pt idx="488">
                <c:v>-14915</c:v>
              </c:pt>
              <c:pt idx="489">
                <c:v>-3792</c:v>
              </c:pt>
              <c:pt idx="490">
                <c:v>-2431</c:v>
              </c:pt>
              <c:pt idx="491">
                <c:v>-11379</c:v>
              </c:pt>
              <c:pt idx="492">
                <c:v>-5138</c:v>
              </c:pt>
              <c:pt idx="493">
                <c:v>-11336</c:v>
              </c:pt>
              <c:pt idx="494">
                <c:v>-1253</c:v>
              </c:pt>
              <c:pt idx="495">
                <c:v>-2449</c:v>
              </c:pt>
              <c:pt idx="496">
                <c:v>-2158</c:v>
              </c:pt>
              <c:pt idx="497">
                <c:v>-1810</c:v>
              </c:pt>
              <c:pt idx="498">
                <c:v>1905</c:v>
              </c:pt>
              <c:pt idx="499">
                <c:v>-9348</c:v>
              </c:pt>
              <c:pt idx="500">
                <c:v>-359</c:v>
              </c:pt>
              <c:pt idx="501">
                <c:v>2593</c:v>
              </c:pt>
              <c:pt idx="502">
                <c:v>2436</c:v>
              </c:pt>
              <c:pt idx="503">
                <c:v>35694</c:v>
              </c:pt>
              <c:pt idx="504">
                <c:v>23542</c:v>
              </c:pt>
              <c:pt idx="505">
                <c:v>3367</c:v>
              </c:pt>
              <c:pt idx="506">
                <c:v>14559</c:v>
              </c:pt>
              <c:pt idx="507">
                <c:v>39161</c:v>
              </c:pt>
              <c:pt idx="508">
                <c:v>20294</c:v>
              </c:pt>
              <c:pt idx="509">
                <c:v>-13096</c:v>
              </c:pt>
              <c:pt idx="510">
                <c:v>-6142</c:v>
              </c:pt>
              <c:pt idx="511">
                <c:v>-15647</c:v>
              </c:pt>
              <c:pt idx="512">
                <c:v>-4133</c:v>
              </c:pt>
              <c:pt idx="513">
                <c:v>-7137</c:v>
              </c:pt>
              <c:pt idx="514">
                <c:v>-2465</c:v>
              </c:pt>
              <c:pt idx="515">
                <c:v>-3949</c:v>
              </c:pt>
              <c:pt idx="516">
                <c:v>3853</c:v>
              </c:pt>
              <c:pt idx="517">
                <c:v>-8164</c:v>
              </c:pt>
              <c:pt idx="518">
                <c:v>2232</c:v>
              </c:pt>
              <c:pt idx="519">
                <c:v>-2601</c:v>
              </c:pt>
              <c:pt idx="520">
                <c:v>9843</c:v>
              </c:pt>
              <c:pt idx="521">
                <c:v>-20199</c:v>
              </c:pt>
              <c:pt idx="522">
                <c:v>-9456</c:v>
              </c:pt>
              <c:pt idx="523">
                <c:v>-5594</c:v>
              </c:pt>
              <c:pt idx="524">
                <c:v>-80</c:v>
              </c:pt>
              <c:pt idx="525">
                <c:v>-744</c:v>
              </c:pt>
              <c:pt idx="526">
                <c:v>449</c:v>
              </c:pt>
              <c:pt idx="527">
                <c:v>2773</c:v>
              </c:pt>
              <c:pt idx="528">
                <c:v>7842</c:v>
              </c:pt>
              <c:pt idx="529">
                <c:v>-178</c:v>
              </c:pt>
              <c:pt idx="530">
                <c:v>15580</c:v>
              </c:pt>
              <c:pt idx="531">
                <c:v>22796</c:v>
              </c:pt>
              <c:pt idx="532">
                <c:v>409</c:v>
              </c:pt>
              <c:pt idx="533">
                <c:v>5977</c:v>
              </c:pt>
              <c:pt idx="534">
                <c:v>-850</c:v>
              </c:pt>
              <c:pt idx="535">
                <c:v>-34763</c:v>
              </c:pt>
              <c:pt idx="536">
                <c:v>-135823</c:v>
              </c:pt>
              <c:pt idx="537">
                <c:v>-2344</c:v>
              </c:pt>
              <c:pt idx="538">
                <c:v>19503</c:v>
              </c:pt>
              <c:pt idx="539">
                <c:v>-22558</c:v>
              </c:pt>
              <c:pt idx="540">
                <c:v>-13236</c:v>
              </c:pt>
              <c:pt idx="541">
                <c:v>-15252</c:v>
              </c:pt>
              <c:pt idx="542">
                <c:v>-4622</c:v>
              </c:pt>
              <c:pt idx="543">
                <c:v>-1424</c:v>
              </c:pt>
              <c:pt idx="544">
                <c:v>-8642</c:v>
              </c:pt>
              <c:pt idx="545">
                <c:v>-17054</c:v>
              </c:pt>
              <c:pt idx="546">
                <c:v>-1995</c:v>
              </c:pt>
              <c:pt idx="547">
                <c:v>-771</c:v>
              </c:pt>
              <c:pt idx="548">
                <c:v>1482</c:v>
              </c:pt>
              <c:pt idx="549">
                <c:v>897</c:v>
              </c:pt>
              <c:pt idx="550">
                <c:v>5997</c:v>
              </c:pt>
              <c:pt idx="551">
                <c:v>11589</c:v>
              </c:pt>
              <c:pt idx="552">
                <c:v>14655</c:v>
              </c:pt>
              <c:pt idx="553">
                <c:v>4059</c:v>
              </c:pt>
              <c:pt idx="554">
                <c:v>22021</c:v>
              </c:pt>
              <c:pt idx="555">
                <c:v>10632</c:v>
              </c:pt>
              <c:pt idx="556">
                <c:v>16850</c:v>
              </c:pt>
              <c:pt idx="557">
                <c:v>12965</c:v>
              </c:pt>
              <c:pt idx="558">
                <c:v>-4011</c:v>
              </c:pt>
              <c:pt idx="559">
                <c:v>-21463</c:v>
              </c:pt>
              <c:pt idx="560">
                <c:v>-12406</c:v>
              </c:pt>
              <c:pt idx="561">
                <c:v>-9048</c:v>
              </c:pt>
              <c:pt idx="562">
                <c:v>-7259</c:v>
              </c:pt>
              <c:pt idx="563">
                <c:v>-12551</c:v>
              </c:pt>
              <c:pt idx="564">
                <c:v>-6381</c:v>
              </c:pt>
              <c:pt idx="565">
                <c:v>-18047</c:v>
              </c:pt>
              <c:pt idx="566">
                <c:v>-20346</c:v>
              </c:pt>
              <c:pt idx="567">
                <c:v>-33224</c:v>
              </c:pt>
              <c:pt idx="568">
                <c:v>-15393</c:v>
              </c:pt>
              <c:pt idx="569">
                <c:v>-24033</c:v>
              </c:pt>
              <c:pt idx="570">
                <c:v>-10366</c:v>
              </c:pt>
              <c:pt idx="571">
                <c:v>-10730</c:v>
              </c:pt>
              <c:pt idx="572">
                <c:v>-6905</c:v>
              </c:pt>
              <c:pt idx="573">
                <c:v>333</c:v>
              </c:pt>
              <c:pt idx="574">
                <c:v>-2522</c:v>
              </c:pt>
              <c:pt idx="575">
                <c:v>-19774</c:v>
              </c:pt>
              <c:pt idx="576">
                <c:v>-23679</c:v>
              </c:pt>
              <c:pt idx="577">
                <c:v>-12455</c:v>
              </c:pt>
              <c:pt idx="578">
                <c:v>-14744</c:v>
              </c:pt>
              <c:pt idx="579">
                <c:v>-1598</c:v>
              </c:pt>
              <c:pt idx="580">
                <c:v>-9157</c:v>
              </c:pt>
              <c:pt idx="581">
                <c:v>-25359</c:v>
              </c:pt>
              <c:pt idx="582">
                <c:v>32807</c:v>
              </c:pt>
              <c:pt idx="583">
                <c:v>-25761</c:v>
              </c:pt>
              <c:pt idx="584">
                <c:v>11153</c:v>
              </c:pt>
              <c:pt idx="585">
                <c:v>197</c:v>
              </c:pt>
              <c:pt idx="586">
                <c:v>1639</c:v>
              </c:pt>
              <c:pt idx="587">
                <c:v>1419</c:v>
              </c:pt>
              <c:pt idx="588">
                <c:v>192</c:v>
              </c:pt>
              <c:pt idx="589">
                <c:v>1782</c:v>
              </c:pt>
              <c:pt idx="590">
                <c:v>-1183</c:v>
              </c:pt>
              <c:pt idx="591">
                <c:v>2713</c:v>
              </c:pt>
              <c:pt idx="592">
                <c:v>-1119</c:v>
              </c:pt>
              <c:pt idx="593">
                <c:v>-6834</c:v>
              </c:pt>
              <c:pt idx="594">
                <c:v>1012</c:v>
              </c:pt>
              <c:pt idx="595">
                <c:v>-11908</c:v>
              </c:pt>
              <c:pt idx="596">
                <c:v>10398</c:v>
              </c:pt>
              <c:pt idx="597">
                <c:v>10199</c:v>
              </c:pt>
              <c:pt idx="598">
                <c:v>9268</c:v>
              </c:pt>
              <c:pt idx="599">
                <c:v>12926</c:v>
              </c:pt>
              <c:pt idx="600">
                <c:v>21944</c:v>
              </c:pt>
              <c:pt idx="601">
                <c:v>14076</c:v>
              </c:pt>
              <c:pt idx="602">
                <c:v>31562</c:v>
              </c:pt>
              <c:pt idx="603">
                <c:v>20609</c:v>
              </c:pt>
              <c:pt idx="604">
                <c:v>-2708</c:v>
              </c:pt>
              <c:pt idx="605">
                <c:v>-2087</c:v>
              </c:pt>
              <c:pt idx="606">
                <c:v>20568</c:v>
              </c:pt>
              <c:pt idx="607">
                <c:v>-10218</c:v>
              </c:pt>
              <c:pt idx="608">
                <c:v>8363</c:v>
              </c:pt>
              <c:pt idx="609">
                <c:v>-1062</c:v>
              </c:pt>
              <c:pt idx="610">
                <c:v>3929</c:v>
              </c:pt>
              <c:pt idx="611">
                <c:v>7760</c:v>
              </c:pt>
              <c:pt idx="612">
                <c:v>14083</c:v>
              </c:pt>
              <c:pt idx="613">
                <c:v>696</c:v>
              </c:pt>
              <c:pt idx="614">
                <c:v>2992</c:v>
              </c:pt>
              <c:pt idx="615">
                <c:v>11684</c:v>
              </c:pt>
              <c:pt idx="616">
                <c:v>23124</c:v>
              </c:pt>
              <c:pt idx="617">
                <c:v>4602</c:v>
              </c:pt>
              <c:pt idx="618">
                <c:v>-2953</c:v>
              </c:pt>
              <c:pt idx="619">
                <c:v>1237</c:v>
              </c:pt>
              <c:pt idx="620">
                <c:v>8564</c:v>
              </c:pt>
              <c:pt idx="621">
                <c:v>14900</c:v>
              </c:pt>
              <c:pt idx="622">
                <c:v>13154</c:v>
              </c:pt>
              <c:pt idx="623">
                <c:v>9863</c:v>
              </c:pt>
              <c:pt idx="624">
                <c:v>27856</c:v>
              </c:pt>
              <c:pt idx="625">
                <c:v>7998</c:v>
              </c:pt>
              <c:pt idx="626">
                <c:v>21065</c:v>
              </c:pt>
              <c:pt idx="627">
                <c:v>28003</c:v>
              </c:pt>
              <c:pt idx="628">
                <c:v>13473</c:v>
              </c:pt>
              <c:pt idx="629">
                <c:v>-6007</c:v>
              </c:pt>
              <c:pt idx="630">
                <c:v>-11406</c:v>
              </c:pt>
              <c:pt idx="631">
                <c:v>7694</c:v>
              </c:pt>
              <c:pt idx="632">
                <c:v>-7585</c:v>
              </c:pt>
              <c:pt idx="633">
                <c:v>3237</c:v>
              </c:pt>
              <c:pt idx="634">
                <c:v>1727</c:v>
              </c:pt>
              <c:pt idx="635">
                <c:v>4420</c:v>
              </c:pt>
              <c:pt idx="636">
                <c:v>2904</c:v>
              </c:pt>
              <c:pt idx="637">
                <c:v>-2237</c:v>
              </c:pt>
              <c:pt idx="638">
                <c:v>-24345</c:v>
              </c:pt>
              <c:pt idx="639">
                <c:v>-14411</c:v>
              </c:pt>
              <c:pt idx="640">
                <c:v>38617</c:v>
              </c:pt>
              <c:pt idx="641">
                <c:v>31758</c:v>
              </c:pt>
              <c:pt idx="642">
                <c:v>-5544</c:v>
              </c:pt>
              <c:pt idx="643">
                <c:v>4100</c:v>
              </c:pt>
              <c:pt idx="644">
                <c:v>1576</c:v>
              </c:pt>
              <c:pt idx="645">
                <c:v>25236</c:v>
              </c:pt>
              <c:pt idx="646">
                <c:v>8107</c:v>
              </c:pt>
              <c:pt idx="647">
                <c:v>22488</c:v>
              </c:pt>
              <c:pt idx="648">
                <c:v>13075</c:v>
              </c:pt>
              <c:pt idx="649">
                <c:v>10121</c:v>
              </c:pt>
              <c:pt idx="650">
                <c:v>2462</c:v>
              </c:pt>
              <c:pt idx="651">
                <c:v>11746</c:v>
              </c:pt>
              <c:pt idx="652">
                <c:v>-10778</c:v>
              </c:pt>
              <c:pt idx="653">
                <c:v>3166</c:v>
              </c:pt>
              <c:pt idx="654">
                <c:v>-362</c:v>
              </c:pt>
              <c:pt idx="655">
                <c:v>6853</c:v>
              </c:pt>
              <c:pt idx="656">
                <c:v>-14562</c:v>
              </c:pt>
              <c:pt idx="657">
                <c:v>3069</c:v>
              </c:pt>
              <c:pt idx="658">
                <c:v>1677</c:v>
              </c:pt>
              <c:pt idx="659">
                <c:v>4044</c:v>
              </c:pt>
              <c:pt idx="660">
                <c:v>7327</c:v>
              </c:pt>
              <c:pt idx="661">
                <c:v>-7722</c:v>
              </c:pt>
              <c:pt idx="662">
                <c:v>5931</c:v>
              </c:pt>
              <c:pt idx="663">
                <c:v>-6378</c:v>
              </c:pt>
              <c:pt idx="664">
                <c:v>-8400</c:v>
              </c:pt>
              <c:pt idx="665">
                <c:v>-18017</c:v>
              </c:pt>
              <c:pt idx="666">
                <c:v>-11294</c:v>
              </c:pt>
              <c:pt idx="667">
                <c:v>-13534</c:v>
              </c:pt>
              <c:pt idx="668">
                <c:v>-6563</c:v>
              </c:pt>
              <c:pt idx="669">
                <c:v>5267</c:v>
              </c:pt>
              <c:pt idx="670">
                <c:v>961</c:v>
              </c:pt>
              <c:pt idx="671">
                <c:v>13938</c:v>
              </c:pt>
              <c:pt idx="672">
                <c:v>-10296.000000000049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203520"/>
        <c:axId val="1863204064"/>
      </c:barChart>
      <c:catAx>
        <c:axId val="1863203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Datum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1863204064"/>
        <c:crosses val="autoZero"/>
        <c:auto val="1"/>
        <c:lblAlgn val="ctr"/>
        <c:lblOffset val="100"/>
        <c:noMultiLvlLbl val="0"/>
      </c:catAx>
      <c:valAx>
        <c:axId val="1863204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3203520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/>
              <a:t>Satno o</a:t>
            </a:r>
            <a:r>
              <a:rPr lang="en-US" sz="1400"/>
              <a:t>dstupanje BiH</a:t>
            </a:r>
            <a:r>
              <a:rPr lang="bs-Latn-BA" sz="1400"/>
              <a:t> za mart 2017. godine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44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1">
                <c:v>26</c:v>
              </c:pt>
              <c:pt idx="635">
                <c:v>27</c:v>
              </c:pt>
              <c:pt idx="659">
                <c:v>28</c:v>
              </c:pt>
              <c:pt idx="683">
                <c:v>29</c:v>
              </c:pt>
              <c:pt idx="707">
                <c:v>30</c:v>
              </c:pt>
              <c:pt idx="731">
                <c:v>31</c:v>
              </c:pt>
            </c:strLit>
          </c:cat>
          <c:val>
            <c:numLit>
              <c:formatCode>General</c:formatCode>
              <c:ptCount val="744"/>
              <c:pt idx="0">
                <c:v>-10296.000000000049</c:v>
              </c:pt>
              <c:pt idx="1">
                <c:v>34096.999999999978</c:v>
              </c:pt>
              <c:pt idx="2">
                <c:v>33212.999999999964</c:v>
              </c:pt>
              <c:pt idx="3">
                <c:v>25052.000000000022</c:v>
              </c:pt>
              <c:pt idx="4">
                <c:v>-20629.000000000018</c:v>
              </c:pt>
              <c:pt idx="5">
                <c:v>-21110.999999999989</c:v>
              </c:pt>
              <c:pt idx="6">
                <c:v>-6683.9999999999691</c:v>
              </c:pt>
              <c:pt idx="7">
                <c:v>-12505.999999999971</c:v>
              </c:pt>
              <c:pt idx="8">
                <c:v>-8788.0000000000109</c:v>
              </c:pt>
              <c:pt idx="9">
                <c:v>-11717.99999999996</c:v>
              </c:pt>
              <c:pt idx="10">
                <c:v>-10525.999999999953</c:v>
              </c:pt>
              <c:pt idx="11">
                <c:v>-8803.9999999999745</c:v>
              </c:pt>
              <c:pt idx="12">
                <c:v>-3653.9999999999964</c:v>
              </c:pt>
              <c:pt idx="13">
                <c:v>-2538.9999999999873</c:v>
              </c:pt>
              <c:pt idx="14">
                <c:v>-2567.0000000000073</c:v>
              </c:pt>
              <c:pt idx="15">
                <c:v>-759.00000000001455</c:v>
              </c:pt>
              <c:pt idx="16">
                <c:v>1595.0000000000273</c:v>
              </c:pt>
              <c:pt idx="17">
                <c:v>-5138.0000000000337</c:v>
              </c:pt>
              <c:pt idx="18">
                <c:v>-12932.000000000016</c:v>
              </c:pt>
              <c:pt idx="19">
                <c:v>-4270.9999999999582</c:v>
              </c:pt>
              <c:pt idx="20">
                <c:v>17188.999999999964</c:v>
              </c:pt>
              <c:pt idx="21">
                <c:v>-120.9999999999809</c:v>
              </c:pt>
              <c:pt idx="22">
                <c:v>5421.0000000000491</c:v>
              </c:pt>
              <c:pt idx="23">
                <c:v>8746.9999999999563</c:v>
              </c:pt>
              <c:pt idx="24">
                <c:v>8605.9999999999945</c:v>
              </c:pt>
              <c:pt idx="25">
                <c:v>-26378.000000000044</c:v>
              </c:pt>
              <c:pt idx="26">
                <c:v>1331.0000000000173</c:v>
              </c:pt>
              <c:pt idx="27">
                <c:v>-11658.999999999993</c:v>
              </c:pt>
              <c:pt idx="28">
                <c:v>-38216.999999999985</c:v>
              </c:pt>
              <c:pt idx="29">
                <c:v>-44942.000000000007</c:v>
              </c:pt>
              <c:pt idx="30">
                <c:v>-9720.0000000000273</c:v>
              </c:pt>
              <c:pt idx="31">
                <c:v>-7742.9999999999945</c:v>
              </c:pt>
              <c:pt idx="32">
                <c:v>4593.0000000000182</c:v>
              </c:pt>
              <c:pt idx="33">
                <c:v>1725.9999999999991</c:v>
              </c:pt>
              <c:pt idx="34">
                <c:v>3970.0000000000273</c:v>
              </c:pt>
              <c:pt idx="35">
                <c:v>-619.00000000002819</c:v>
              </c:pt>
              <c:pt idx="36">
                <c:v>2610.99999999999</c:v>
              </c:pt>
              <c:pt idx="37">
                <c:v>-1548.0000000000018</c:v>
              </c:pt>
              <c:pt idx="38">
                <c:v>2663.9999999999873</c:v>
              </c:pt>
              <c:pt idx="39">
                <c:v>7238</c:v>
              </c:pt>
              <c:pt idx="40">
                <c:v>8580.00000000004</c:v>
              </c:pt>
              <c:pt idx="41">
                <c:v>-8100.9999999999991</c:v>
              </c:pt>
              <c:pt idx="42">
                <c:v>-10775.999999999953</c:v>
              </c:pt>
              <c:pt idx="43">
                <c:v>5711.9999999999891</c:v>
              </c:pt>
              <c:pt idx="44">
                <c:v>12176.000000000044</c:v>
              </c:pt>
              <c:pt idx="45">
                <c:v>8370.0000000000036</c:v>
              </c:pt>
              <c:pt idx="46">
                <c:v>9564.9999999999982</c:v>
              </c:pt>
              <c:pt idx="47">
                <c:v>14798.000000000002</c:v>
              </c:pt>
              <c:pt idx="48">
                <c:v>6352.9999999999518</c:v>
              </c:pt>
              <c:pt idx="49">
                <c:v>20577</c:v>
              </c:pt>
              <c:pt idx="50">
                <c:v>24245.000000000004</c:v>
              </c:pt>
              <c:pt idx="51">
                <c:v>8102.9999999999518</c:v>
              </c:pt>
              <c:pt idx="52">
                <c:v>15402.000000000044</c:v>
              </c:pt>
              <c:pt idx="53">
                <c:v>12490.999999999985</c:v>
              </c:pt>
              <c:pt idx="54">
                <c:v>10352.999999999953</c:v>
              </c:pt>
              <c:pt idx="55">
                <c:v>12734.000000000036</c:v>
              </c:pt>
              <c:pt idx="56">
                <c:v>-7056.00000000004</c:v>
              </c:pt>
              <c:pt idx="57">
                <c:v>-1990.0000000000091</c:v>
              </c:pt>
              <c:pt idx="58">
                <c:v>14696.000000000025</c:v>
              </c:pt>
              <c:pt idx="59">
                <c:v>-12679.999999999949</c:v>
              </c:pt>
              <c:pt idx="60">
                <c:v>-455.00000000004093</c:v>
              </c:pt>
              <c:pt idx="61">
                <c:v>1662.0000000000346</c:v>
              </c:pt>
              <c:pt idx="62">
                <c:v>3596.0000000000036</c:v>
              </c:pt>
              <c:pt idx="63">
                <c:v>3933.9999999999691</c:v>
              </c:pt>
              <c:pt idx="64">
                <c:v>14017.000000000053</c:v>
              </c:pt>
              <c:pt idx="65">
                <c:v>-3144.9999999999818</c:v>
              </c:pt>
              <c:pt idx="66">
                <c:v>-3211.0000000000127</c:v>
              </c:pt>
              <c:pt idx="67">
                <c:v>-5794.9999999999591</c:v>
              </c:pt>
              <c:pt idx="68">
                <c:v>7596.99999999998</c:v>
              </c:pt>
              <c:pt idx="69">
                <c:v>-2951.0000000000218</c:v>
              </c:pt>
              <c:pt idx="70">
                <c:v>9527.0000000000437</c:v>
              </c:pt>
              <c:pt idx="71">
                <c:v>4201.0000000000218</c:v>
              </c:pt>
              <c:pt idx="72">
                <c:v>347.99999999995634</c:v>
              </c:pt>
              <c:pt idx="73">
                <c:v>1634.0000000000146</c:v>
              </c:pt>
              <c:pt idx="74">
                <c:v>7371.9999999999573</c:v>
              </c:pt>
              <c:pt idx="75">
                <c:v>1885.9999999999673</c:v>
              </c:pt>
              <c:pt idx="76">
                <c:v>2014.00000000001</c:v>
              </c:pt>
              <c:pt idx="77">
                <c:v>9195.0000000000509</c:v>
              </c:pt>
              <c:pt idx="78">
                <c:v>6282.0000000000391</c:v>
              </c:pt>
              <c:pt idx="79">
                <c:v>-12264.000000000011</c:v>
              </c:pt>
              <c:pt idx="80">
                <c:v>-17864.000000000033</c:v>
              </c:pt>
              <c:pt idx="81">
                <c:v>-15307.999999999993</c:v>
              </c:pt>
              <c:pt idx="82">
                <c:v>-3907.0000000000391</c:v>
              </c:pt>
              <c:pt idx="83">
                <c:v>-9590.0000000000327</c:v>
              </c:pt>
              <c:pt idx="84">
                <c:v>-3337.9999999999654</c:v>
              </c:pt>
              <c:pt idx="85">
                <c:v>-10724.000000000047</c:v>
              </c:pt>
              <c:pt idx="86">
                <c:v>-2041.0000000000537</c:v>
              </c:pt>
              <c:pt idx="87">
                <c:v>-5687.9999999999882</c:v>
              </c:pt>
              <c:pt idx="88">
                <c:v>-6333.9999999999463</c:v>
              </c:pt>
              <c:pt idx="89">
                <c:v>-15073.999999999956</c:v>
              </c:pt>
              <c:pt idx="90">
                <c:v>-9476.9999999999745</c:v>
              </c:pt>
              <c:pt idx="91">
                <c:v>-23937.000000000011</c:v>
              </c:pt>
              <c:pt idx="92">
                <c:v>-1057.0000000000164</c:v>
              </c:pt>
              <c:pt idx="93">
                <c:v>-8553.9999999999745</c:v>
              </c:pt>
              <c:pt idx="94">
                <c:v>-5302.9999999999973</c:v>
              </c:pt>
              <c:pt idx="95">
                <c:v>-143.0000000000291</c:v>
              </c:pt>
              <c:pt idx="96">
                <c:v>-702.99999999997453</c:v>
              </c:pt>
              <c:pt idx="97">
                <c:v>-3196.0000000000264</c:v>
              </c:pt>
              <c:pt idx="98">
                <c:v>-569.99999999999318</c:v>
              </c:pt>
              <c:pt idx="99">
                <c:v>-2105.0000000000182</c:v>
              </c:pt>
              <c:pt idx="100">
                <c:v>-1608.9999999999804</c:v>
              </c:pt>
              <c:pt idx="101">
                <c:v>-3793.9999999999827</c:v>
              </c:pt>
              <c:pt idx="102">
                <c:v>1430.0000000000068</c:v>
              </c:pt>
              <c:pt idx="103">
                <c:v>-7971.0000000000036</c:v>
              </c:pt>
              <c:pt idx="104">
                <c:v>-8937.9999999999891</c:v>
              </c:pt>
              <c:pt idx="105">
                <c:v>-5290.00000000002</c:v>
              </c:pt>
              <c:pt idx="106">
                <c:v>11120.000000000004</c:v>
              </c:pt>
              <c:pt idx="107">
                <c:v>-1670.0000000000159</c:v>
              </c:pt>
              <c:pt idx="108">
                <c:v>-15838.000000000022</c:v>
              </c:pt>
              <c:pt idx="109">
                <c:v>-420.00000000001592</c:v>
              </c:pt>
              <c:pt idx="110">
                <c:v>-10375.999999999976</c:v>
              </c:pt>
              <c:pt idx="111">
                <c:v>-223.99999999998954</c:v>
              </c:pt>
              <c:pt idx="112">
                <c:v>-1134.0000000000146</c:v>
              </c:pt>
              <c:pt idx="113">
                <c:v>-8045.9999999999927</c:v>
              </c:pt>
              <c:pt idx="114">
                <c:v>-2374.0000000000236</c:v>
              </c:pt>
              <c:pt idx="115">
                <c:v>1300.9999999999877</c:v>
              </c:pt>
              <c:pt idx="116">
                <c:v>2074.0000000000123</c:v>
              </c:pt>
              <c:pt idx="117">
                <c:v>5007.0000000000055</c:v>
              </c:pt>
              <c:pt idx="118">
                <c:v>2468.9999999999941</c:v>
              </c:pt>
              <c:pt idx="119">
                <c:v>10127.999999999985</c:v>
              </c:pt>
              <c:pt idx="120">
                <c:v>6961.0000000000127</c:v>
              </c:pt>
              <c:pt idx="121">
                <c:v>6408.0000000000155</c:v>
              </c:pt>
              <c:pt idx="122">
                <c:v>1384.9999999999909</c:v>
              </c:pt>
              <c:pt idx="123">
                <c:v>1692.0000000000073</c:v>
              </c:pt>
              <c:pt idx="124">
                <c:v>614.00000000003274</c:v>
              </c:pt>
              <c:pt idx="125">
                <c:v>27804.999999999949</c:v>
              </c:pt>
              <c:pt idx="126">
                <c:v>-370.9999999999809</c:v>
              </c:pt>
              <c:pt idx="127">
                <c:v>-1822.9999999999791</c:v>
              </c:pt>
              <c:pt idx="128">
                <c:v>-17878.000000000044</c:v>
              </c:pt>
              <c:pt idx="129">
                <c:v>1008.0000000000382</c:v>
              </c:pt>
              <c:pt idx="130">
                <c:v>13001.999999999953</c:v>
              </c:pt>
              <c:pt idx="131">
                <c:v>-13562.999999999989</c:v>
              </c:pt>
              <c:pt idx="132">
                <c:v>-663.00000000001091</c:v>
              </c:pt>
              <c:pt idx="133">
                <c:v>-13157.00000000004</c:v>
              </c:pt>
              <c:pt idx="134">
                <c:v>-4572.0000000000027</c:v>
              </c:pt>
              <c:pt idx="135">
                <c:v>-2145.9999999999582</c:v>
              </c:pt>
              <c:pt idx="136">
                <c:v>17085.000000000036</c:v>
              </c:pt>
              <c:pt idx="137">
                <c:v>-13080.999999999904</c:v>
              </c:pt>
              <c:pt idx="138">
                <c:v>-5075.0000000000455</c:v>
              </c:pt>
              <c:pt idx="139">
                <c:v>-11016.000000000076</c:v>
              </c:pt>
              <c:pt idx="140">
                <c:v>1157.0000000000391</c:v>
              </c:pt>
              <c:pt idx="141">
                <c:v>-12498.000000000047</c:v>
              </c:pt>
              <c:pt idx="142">
                <c:v>-2782.0000000000391</c:v>
              </c:pt>
              <c:pt idx="143">
                <c:v>4854.0000000000418</c:v>
              </c:pt>
              <c:pt idx="144">
                <c:v>-2778.00000000002</c:v>
              </c:pt>
              <c:pt idx="145">
                <c:v>1229.0000000000418</c:v>
              </c:pt>
              <c:pt idx="146">
                <c:v>-3445.00000000005</c:v>
              </c:pt>
              <c:pt idx="147">
                <c:v>-3421.0000000000491</c:v>
              </c:pt>
              <c:pt idx="148">
                <c:v>-5221.0000000000036</c:v>
              </c:pt>
              <c:pt idx="149">
                <c:v>2307.9999999999927</c:v>
              </c:pt>
              <c:pt idx="150">
                <c:v>4235.99999999999</c:v>
              </c:pt>
              <c:pt idx="151">
                <c:v>-5160.9999999999445</c:v>
              </c:pt>
              <c:pt idx="152">
                <c:v>-22553.000000000109</c:v>
              </c:pt>
              <c:pt idx="153">
                <c:v>-7284.0000000001055</c:v>
              </c:pt>
              <c:pt idx="154">
                <c:v>4459.00000000006</c:v>
              </c:pt>
              <c:pt idx="155">
                <c:v>-16404.999999999971</c:v>
              </c:pt>
              <c:pt idx="156">
                <c:v>-4640.0000000001</c:v>
              </c:pt>
              <c:pt idx="157">
                <c:v>-18509.000000000015</c:v>
              </c:pt>
              <c:pt idx="158">
                <c:v>-12263.999999999896</c:v>
              </c:pt>
              <c:pt idx="159">
                <c:v>-18026.000000000065</c:v>
              </c:pt>
              <c:pt idx="160">
                <c:v>-8964.9999999999181</c:v>
              </c:pt>
              <c:pt idx="161">
                <c:v>-24943.99999999996</c:v>
              </c:pt>
              <c:pt idx="162">
                <c:v>-30663.999999999985</c:v>
              </c:pt>
              <c:pt idx="163">
                <c:v>-25077.999999999975</c:v>
              </c:pt>
              <c:pt idx="164">
                <c:v>-7256.9999999999482</c:v>
              </c:pt>
              <c:pt idx="165">
                <c:v>-6677.0000000000209</c:v>
              </c:pt>
              <c:pt idx="166">
                <c:v>-2881.9999999999482</c:v>
              </c:pt>
              <c:pt idx="167">
                <c:v>-11859.000000000036</c:v>
              </c:pt>
              <c:pt idx="168">
                <c:v>-3235.0000000000136</c:v>
              </c:pt>
              <c:pt idx="169">
                <c:v>-1186.0000000000355</c:v>
              </c:pt>
              <c:pt idx="170">
                <c:v>-12182.999999999993</c:v>
              </c:pt>
              <c:pt idx="171">
                <c:v>-11730.000000000018</c:v>
              </c:pt>
              <c:pt idx="172">
                <c:v>-7181.00000000004</c:v>
              </c:pt>
              <c:pt idx="173">
                <c:v>-7634.0000000000146</c:v>
              </c:pt>
              <c:pt idx="174">
                <c:v>-4416.0000000000537</c:v>
              </c:pt>
              <c:pt idx="175">
                <c:v>-26653.000000000022</c:v>
              </c:pt>
              <c:pt idx="176">
                <c:v>-28134.000000000015</c:v>
              </c:pt>
              <c:pt idx="177">
                <c:v>3652.0000000000437</c:v>
              </c:pt>
              <c:pt idx="178">
                <c:v>-28975.000000000022</c:v>
              </c:pt>
              <c:pt idx="179">
                <c:v>-5937.0000000000118</c:v>
              </c:pt>
              <c:pt idx="180">
                <c:v>7423.9999999999782</c:v>
              </c:pt>
              <c:pt idx="181">
                <c:v>1830.0000000000409</c:v>
              </c:pt>
              <c:pt idx="182">
                <c:v>10898.000000000025</c:v>
              </c:pt>
              <c:pt idx="183">
                <c:v>1070.00000000005</c:v>
              </c:pt>
              <c:pt idx="184">
                <c:v>15294.99999999996</c:v>
              </c:pt>
              <c:pt idx="185">
                <c:v>-5706.9999999999936</c:v>
              </c:pt>
              <c:pt idx="186">
                <c:v>6535.9999999999445</c:v>
              </c:pt>
              <c:pt idx="187">
                <c:v>-10461.000000000013</c:v>
              </c:pt>
              <c:pt idx="188">
                <c:v>-192.99999999998363</c:v>
              </c:pt>
              <c:pt idx="189">
                <c:v>-7432.9999999999927</c:v>
              </c:pt>
              <c:pt idx="190">
                <c:v>4841.0000000000082</c:v>
              </c:pt>
              <c:pt idx="191">
                <c:v>1764.9999999999864</c:v>
              </c:pt>
              <c:pt idx="192">
                <c:v>-11731.999999999971</c:v>
              </c:pt>
              <c:pt idx="193">
                <c:v>5986.9999999999663</c:v>
              </c:pt>
              <c:pt idx="194">
                <c:v>5817.0000000000073</c:v>
              </c:pt>
              <c:pt idx="195">
                <c:v>-1245.0000000000045</c:v>
              </c:pt>
              <c:pt idx="196">
                <c:v>-3644.0000000000055</c:v>
              </c:pt>
              <c:pt idx="197">
                <c:v>-10292.000000000029</c:v>
              </c:pt>
              <c:pt idx="198">
                <c:v>538.99999999998727</c:v>
              </c:pt>
              <c:pt idx="199">
                <c:v>-27022.000000000047</c:v>
              </c:pt>
              <c:pt idx="200">
                <c:v>1621.9999999999573</c:v>
              </c:pt>
              <c:pt idx="201">
                <c:v>-3229.0000000000418</c:v>
              </c:pt>
              <c:pt idx="202">
                <c:v>-3118.0000000000518</c:v>
              </c:pt>
              <c:pt idx="203">
                <c:v>5256.9999999999482</c:v>
              </c:pt>
              <c:pt idx="204">
                <c:v>-4033.0000000000155</c:v>
              </c:pt>
              <c:pt idx="205">
                <c:v>-7525.9999999999536</c:v>
              </c:pt>
              <c:pt idx="206">
                <c:v>469.00000000005093</c:v>
              </c:pt>
              <c:pt idx="207">
                <c:v>37.000000000034561</c:v>
              </c:pt>
              <c:pt idx="208">
                <c:v>14725.000000000022</c:v>
              </c:pt>
              <c:pt idx="209">
                <c:v>-3232.9999999999472</c:v>
              </c:pt>
              <c:pt idx="210">
                <c:v>-5601.9999999999754</c:v>
              </c:pt>
              <c:pt idx="211">
                <c:v>-8625</c:v>
              </c:pt>
              <c:pt idx="212">
                <c:v>6852.9999999999518</c:v>
              </c:pt>
              <c:pt idx="213">
                <c:v>15580.00000000004</c:v>
              </c:pt>
              <c:pt idx="214">
                <c:v>7957.99999999997</c:v>
              </c:pt>
              <c:pt idx="215">
                <c:v>870.9999999999809</c:v>
              </c:pt>
              <c:pt idx="216">
                <c:v>7307.0000000000164</c:v>
              </c:pt>
              <c:pt idx="217">
                <c:v>9072.9999999999782</c:v>
              </c:pt>
              <c:pt idx="218">
                <c:v>3074.0000000000123</c:v>
              </c:pt>
              <c:pt idx="219">
                <c:v>2605.0000000000182</c:v>
              </c:pt>
              <c:pt idx="220">
                <c:v>-2060.0000000000023</c:v>
              </c:pt>
              <c:pt idx="221">
                <c:v>-3197.0000000000027</c:v>
              </c:pt>
              <c:pt idx="222">
                <c:v>-5980.0000000000182</c:v>
              </c:pt>
              <c:pt idx="223">
                <c:v>-63846.999999999978</c:v>
              </c:pt>
              <c:pt idx="224">
                <c:v>-7057.9999999999927</c:v>
              </c:pt>
              <c:pt idx="225">
                <c:v>80.000000000040927</c:v>
              </c:pt>
              <c:pt idx="226">
                <c:v>995.00000000000455</c:v>
              </c:pt>
              <c:pt idx="227">
                <c:v>3533.9999999999918</c:v>
              </c:pt>
              <c:pt idx="228">
                <c:v>-322.99999999997908</c:v>
              </c:pt>
              <c:pt idx="229">
                <c:v>10291.000000000055</c:v>
              </c:pt>
              <c:pt idx="230">
                <c:v>-1359.0000000000373</c:v>
              </c:pt>
              <c:pt idx="231">
                <c:v>1192.0000000000073</c:v>
              </c:pt>
              <c:pt idx="232">
                <c:v>2626.9999999999527</c:v>
              </c:pt>
              <c:pt idx="233">
                <c:v>667.00000000003001</c:v>
              </c:pt>
              <c:pt idx="234">
                <c:v>1525.9999999999536</c:v>
              </c:pt>
              <c:pt idx="235">
                <c:v>-10610.000000000015</c:v>
              </c:pt>
              <c:pt idx="236">
                <c:v>-14234.000000000036</c:v>
              </c:pt>
              <c:pt idx="237">
                <c:v>12466.999999999985</c:v>
              </c:pt>
              <c:pt idx="238">
                <c:v>4000.9999999999764</c:v>
              </c:pt>
              <c:pt idx="239">
                <c:v>-300.99999999998772</c:v>
              </c:pt>
              <c:pt idx="240">
                <c:v>6713.9999999999982</c:v>
              </c:pt>
              <c:pt idx="241">
                <c:v>6891.00000000002</c:v>
              </c:pt>
              <c:pt idx="242">
                <c:v>12721.000000000004</c:v>
              </c:pt>
              <c:pt idx="243">
                <c:v>14033.999999999993</c:v>
              </c:pt>
              <c:pt idx="244">
                <c:v>-18336.000000000015</c:v>
              </c:pt>
              <c:pt idx="245">
                <c:v>13398.000000000025</c:v>
              </c:pt>
              <c:pt idx="246">
                <c:v>8879.0000000000182</c:v>
              </c:pt>
              <c:pt idx="247">
                <c:v>-32418.999999999982</c:v>
              </c:pt>
              <c:pt idx="248">
                <c:v>-3302.0000000000209</c:v>
              </c:pt>
              <c:pt idx="249">
                <c:v>-667.00000000000159</c:v>
              </c:pt>
              <c:pt idx="250">
                <c:v>2394.9999999999818</c:v>
              </c:pt>
              <c:pt idx="251">
                <c:v>3235.99999999999</c:v>
              </c:pt>
              <c:pt idx="252">
                <c:v>-2045.9999999999923</c:v>
              </c:pt>
              <c:pt idx="253">
                <c:v>-4733.0000000000036</c:v>
              </c:pt>
              <c:pt idx="254">
                <c:v>8509.0000000000146</c:v>
              </c:pt>
              <c:pt idx="255">
                <c:v>-3047.0000000000255</c:v>
              </c:pt>
              <c:pt idx="256">
                <c:v>-184.00000000002592</c:v>
              </c:pt>
              <c:pt idx="257">
                <c:v>-483.99999999998045</c:v>
              </c:pt>
              <c:pt idx="258">
                <c:v>1077.9999999999745</c:v>
              </c:pt>
              <c:pt idx="259">
                <c:v>6240.0000000000091</c:v>
              </c:pt>
              <c:pt idx="260">
                <c:v>9266.00000000002</c:v>
              </c:pt>
              <c:pt idx="261">
                <c:v>12571.000000000025</c:v>
              </c:pt>
              <c:pt idx="262">
                <c:v>16661.999999999978</c:v>
              </c:pt>
              <c:pt idx="263">
                <c:v>13077.999999999975</c:v>
              </c:pt>
              <c:pt idx="264">
                <c:v>10987.000000000024</c:v>
              </c:pt>
              <c:pt idx="265">
                <c:v>14829.999999999984</c:v>
              </c:pt>
              <c:pt idx="266">
                <c:v>29175.999999999989</c:v>
              </c:pt>
              <c:pt idx="267">
                <c:v>18690.999999999975</c:v>
              </c:pt>
              <c:pt idx="268">
                <c:v>-23634.999999999993</c:v>
              </c:pt>
              <c:pt idx="269">
                <c:v>-483.00000000000409</c:v>
              </c:pt>
              <c:pt idx="270">
                <c:v>572.00000000000273</c:v>
              </c:pt>
              <c:pt idx="271">
                <c:v>-10201.999999999998</c:v>
              </c:pt>
              <c:pt idx="272">
                <c:v>5031.9999999999818</c:v>
              </c:pt>
              <c:pt idx="273">
                <c:v>1826.0000000000218</c:v>
              </c:pt>
              <c:pt idx="274">
                <c:v>2826.0000000000218</c:v>
              </c:pt>
              <c:pt idx="275">
                <c:v>-2028.9999999999964</c:v>
              </c:pt>
              <c:pt idx="276">
                <c:v>-98.999999999989541</c:v>
              </c:pt>
              <c:pt idx="277">
                <c:v>8625</c:v>
              </c:pt>
              <c:pt idx="278">
                <c:v>3230.9999999999945</c:v>
              </c:pt>
              <c:pt idx="279">
                <c:v>6129.0000000000191</c:v>
              </c:pt>
              <c:pt idx="280">
                <c:v>3877.0000000000095</c:v>
              </c:pt>
              <c:pt idx="281">
                <c:v>-487.00000000002319</c:v>
              </c:pt>
              <c:pt idx="282">
                <c:v>-4454.0000000000073</c:v>
              </c:pt>
              <c:pt idx="283">
                <c:v>1750</c:v>
              </c:pt>
              <c:pt idx="284">
                <c:v>6353.9999999999854</c:v>
              </c:pt>
              <c:pt idx="285">
                <c:v>391.99999999999591</c:v>
              </c:pt>
              <c:pt idx="286">
                <c:v>-3327.9999999999745</c:v>
              </c:pt>
              <c:pt idx="287">
                <c:v>25571.000000000025</c:v>
              </c:pt>
              <c:pt idx="288">
                <c:v>-774.99999999997726</c:v>
              </c:pt>
              <c:pt idx="289">
                <c:v>995.00000000000455</c:v>
              </c:pt>
              <c:pt idx="290">
                <c:v>1692.0000000000073</c:v>
              </c:pt>
              <c:pt idx="291">
                <c:v>6030.9999999999491</c:v>
              </c:pt>
              <c:pt idx="292">
                <c:v>-6531.9999999999818</c:v>
              </c:pt>
              <c:pt idx="293">
                <c:v>-7990.9999999999854</c:v>
              </c:pt>
              <c:pt idx="294">
                <c:v>-11826.999999999998</c:v>
              </c:pt>
              <c:pt idx="295">
                <c:v>-2538.0000000000109</c:v>
              </c:pt>
              <c:pt idx="296">
                <c:v>4563.9999999999645</c:v>
              </c:pt>
              <c:pt idx="297">
                <c:v>4514.9999999999864</c:v>
              </c:pt>
              <c:pt idx="298">
                <c:v>1691.0000000000309</c:v>
              </c:pt>
              <c:pt idx="299">
                <c:v>-6059.9999999999454</c:v>
              </c:pt>
              <c:pt idx="300">
                <c:v>1413.9999999999873</c:v>
              </c:pt>
              <c:pt idx="301">
                <c:v>-1219.0000000000509</c:v>
              </c:pt>
              <c:pt idx="302">
                <c:v>5974.0000000000464</c:v>
              </c:pt>
              <c:pt idx="303">
                <c:v>11356.999999999971</c:v>
              </c:pt>
              <c:pt idx="304">
                <c:v>11597.999999999956</c:v>
              </c:pt>
              <c:pt idx="305">
                <c:v>-2148.0000000000246</c:v>
              </c:pt>
              <c:pt idx="306">
                <c:v>-1859.0000000000373</c:v>
              </c:pt>
              <c:pt idx="307">
                <c:v>-2720.0000000000273</c:v>
              </c:pt>
              <c:pt idx="308">
                <c:v>2355.0000000000182</c:v>
              </c:pt>
              <c:pt idx="309">
                <c:v>11508.000000000038</c:v>
              </c:pt>
              <c:pt idx="310">
                <c:v>13335.000000000036</c:v>
              </c:pt>
              <c:pt idx="311">
                <c:v>20311.000000000036</c:v>
              </c:pt>
              <c:pt idx="312">
                <c:v>14235.000000000015</c:v>
              </c:pt>
              <c:pt idx="313">
                <c:v>18758.000000000036</c:v>
              </c:pt>
              <c:pt idx="314">
                <c:v>19732.999999999949</c:v>
              </c:pt>
              <c:pt idx="315">
                <c:v>14870.999999999982</c:v>
              </c:pt>
              <c:pt idx="316">
                <c:v>10364.000000000033</c:v>
              </c:pt>
              <c:pt idx="317">
                <c:v>11524.999999999978</c:v>
              </c:pt>
              <c:pt idx="318">
                <c:v>3168.0000000000064</c:v>
              </c:pt>
              <c:pt idx="319">
                <c:v>-1413.9999999999873</c:v>
              </c:pt>
              <c:pt idx="320">
                <c:v>4447.9999999999791</c:v>
              </c:pt>
              <c:pt idx="321">
                <c:v>11206.000000000018</c:v>
              </c:pt>
              <c:pt idx="322">
                <c:v>11643.000000000029</c:v>
              </c:pt>
              <c:pt idx="323">
                <c:v>4934.9999999999454</c:v>
              </c:pt>
              <c:pt idx="324">
                <c:v>-34.999999999968168</c:v>
              </c:pt>
              <c:pt idx="325">
                <c:v>4578.9999999999509</c:v>
              </c:pt>
              <c:pt idx="326">
                <c:v>10476</c:v>
              </c:pt>
              <c:pt idx="327">
                <c:v>12429.999999999949</c:v>
              </c:pt>
              <c:pt idx="328">
                <c:v>13628.000000000044</c:v>
              </c:pt>
              <c:pt idx="329">
                <c:v>-6863.0000000000564</c:v>
              </c:pt>
              <c:pt idx="330">
                <c:v>1014.9999999999864</c:v>
              </c:pt>
              <c:pt idx="331">
                <c:v>1092.9999999999609</c:v>
              </c:pt>
              <c:pt idx="332">
                <c:v>4648.0000000000246</c:v>
              </c:pt>
              <c:pt idx="333">
                <c:v>10106.999999999971</c:v>
              </c:pt>
              <c:pt idx="334">
                <c:v>9759.0000000000146</c:v>
              </c:pt>
              <c:pt idx="335">
                <c:v>-12582.999999999971</c:v>
              </c:pt>
              <c:pt idx="336">
                <c:v>13819.999999999993</c:v>
              </c:pt>
              <c:pt idx="337">
                <c:v>11887.999999999976</c:v>
              </c:pt>
              <c:pt idx="338">
                <c:v>334.99999999997954</c:v>
              </c:pt>
              <c:pt idx="339">
                <c:v>9528.9999999999964</c:v>
              </c:pt>
              <c:pt idx="340">
                <c:v>16783.000000000015</c:v>
              </c:pt>
              <c:pt idx="341">
                <c:v>468.00000000001774</c:v>
              </c:pt>
              <c:pt idx="342">
                <c:v>279.99999999997272</c:v>
              </c:pt>
              <c:pt idx="343">
                <c:v>-22825.000000000044</c:v>
              </c:pt>
              <c:pt idx="344">
                <c:v>-1014.00000000001</c:v>
              </c:pt>
              <c:pt idx="345">
                <c:v>-4524.9999999999773</c:v>
              </c:pt>
              <c:pt idx="346">
                <c:v>4564.9999999999982</c:v>
              </c:pt>
              <c:pt idx="347">
                <c:v>2442.0000000000073</c:v>
              </c:pt>
              <c:pt idx="348">
                <c:v>1605.9999999999945</c:v>
              </c:pt>
              <c:pt idx="349">
                <c:v>-1720.0000000000273</c:v>
              </c:pt>
              <c:pt idx="350">
                <c:v>7209.99999999998</c:v>
              </c:pt>
              <c:pt idx="351">
                <c:v>-1060.0000000000023</c:v>
              </c:pt>
              <c:pt idx="352">
                <c:v>2451.9999999999982</c:v>
              </c:pt>
              <c:pt idx="353">
                <c:v>5109.0000000000373</c:v>
              </c:pt>
              <c:pt idx="354">
                <c:v>-2120.0000000000045</c:v>
              </c:pt>
              <c:pt idx="355">
                <c:v>7662.0000000000346</c:v>
              </c:pt>
              <c:pt idx="356">
                <c:v>4280.9999999999491</c:v>
              </c:pt>
              <c:pt idx="357">
                <c:v>9647.0000000000473</c:v>
              </c:pt>
              <c:pt idx="358">
                <c:v>3648.0000000000246</c:v>
              </c:pt>
              <c:pt idx="359">
                <c:v>8483.99999999998</c:v>
              </c:pt>
              <c:pt idx="360">
                <c:v>3922.0000000000255</c:v>
              </c:pt>
              <c:pt idx="361">
                <c:v>8065.9999999999745</c:v>
              </c:pt>
              <c:pt idx="362">
                <c:v>4487.0000000000236</c:v>
              </c:pt>
              <c:pt idx="363">
                <c:v>9093.9999999999945</c:v>
              </c:pt>
              <c:pt idx="364">
                <c:v>-740.00000000000909</c:v>
              </c:pt>
              <c:pt idx="365">
                <c:v>13425.999999999987</c:v>
              </c:pt>
              <c:pt idx="366">
                <c:v>-2454.9999999999841</c:v>
              </c:pt>
              <c:pt idx="367">
                <c:v>-7061.0000000000355</c:v>
              </c:pt>
              <c:pt idx="368">
                <c:v>3490.9999999999854</c:v>
              </c:pt>
              <c:pt idx="369">
                <c:v>4322.0000000000027</c:v>
              </c:pt>
              <c:pt idx="370">
                <c:v>3684.0000000000259</c:v>
              </c:pt>
              <c:pt idx="371">
                <c:v>1603.999999999985</c:v>
              </c:pt>
              <c:pt idx="372">
                <c:v>6156.0000000000055</c:v>
              </c:pt>
              <c:pt idx="373">
                <c:v>-134.00000000001455</c:v>
              </c:pt>
              <c:pt idx="374">
                <c:v>5127.0000000000091</c:v>
              </c:pt>
              <c:pt idx="375">
                <c:v>2487.9999999999995</c:v>
              </c:pt>
              <c:pt idx="376">
                <c:v>17302.000000000022</c:v>
              </c:pt>
              <c:pt idx="377">
                <c:v>-1028.00000000002</c:v>
              </c:pt>
              <c:pt idx="378">
                <c:v>3802.9999999999973</c:v>
              </c:pt>
              <c:pt idx="379">
                <c:v>139.00000000001</c:v>
              </c:pt>
              <c:pt idx="380">
                <c:v>3678.9999999999736</c:v>
              </c:pt>
              <c:pt idx="381">
                <c:v>8711.9999999999891</c:v>
              </c:pt>
              <c:pt idx="382">
                <c:v>8379.9999999999964</c:v>
              </c:pt>
              <c:pt idx="383">
                <c:v>8451.0000000000218</c:v>
              </c:pt>
              <c:pt idx="384">
                <c:v>10752.000000000009</c:v>
              </c:pt>
              <c:pt idx="385">
                <c:v>13379.999999999996</c:v>
              </c:pt>
              <c:pt idx="386">
                <c:v>11415.00000000002</c:v>
              </c:pt>
              <c:pt idx="387">
                <c:v>34894.999999999985</c:v>
              </c:pt>
              <c:pt idx="388">
                <c:v>-562.00000000001182</c:v>
              </c:pt>
              <c:pt idx="389">
                <c:v>7978.0000000000091</c:v>
              </c:pt>
              <c:pt idx="390">
                <c:v>5392.9999999999727</c:v>
              </c:pt>
              <c:pt idx="391">
                <c:v>-4870.9999999999809</c:v>
              </c:pt>
              <c:pt idx="392">
                <c:v>-5793.9999999999827</c:v>
              </c:pt>
              <c:pt idx="393">
                <c:v>797.00000000002547</c:v>
              </c:pt>
              <c:pt idx="394">
                <c:v>1194.0000000000168</c:v>
              </c:pt>
              <c:pt idx="395">
                <c:v>2543.9999999999827</c:v>
              </c:pt>
              <c:pt idx="396">
                <c:v>4810.9999999999782</c:v>
              </c:pt>
              <c:pt idx="397">
                <c:v>-2141.9999999999959</c:v>
              </c:pt>
              <c:pt idx="398">
                <c:v>6201.0000000000218</c:v>
              </c:pt>
              <c:pt idx="399">
                <c:v>2507.000000000005</c:v>
              </c:pt>
              <c:pt idx="400">
                <c:v>6339.9999999999745</c:v>
              </c:pt>
              <c:pt idx="401">
                <c:v>13913.000000000011</c:v>
              </c:pt>
              <c:pt idx="402">
                <c:v>4191.0000000000309</c:v>
              </c:pt>
              <c:pt idx="403">
                <c:v>8591.9999999999854</c:v>
              </c:pt>
              <c:pt idx="404">
                <c:v>7035.9999999999445</c:v>
              </c:pt>
              <c:pt idx="405">
                <c:v>10502.999999999985</c:v>
              </c:pt>
              <c:pt idx="406">
                <c:v>13115.000000000009</c:v>
              </c:pt>
              <c:pt idx="407">
                <c:v>18396.000000000015</c:v>
              </c:pt>
              <c:pt idx="408">
                <c:v>1541.9999999999732</c:v>
              </c:pt>
              <c:pt idx="409">
                <c:v>7168.9999999999827</c:v>
              </c:pt>
              <c:pt idx="410">
                <c:v>5473.9999999999891</c:v>
              </c:pt>
              <c:pt idx="411">
                <c:v>9014.0000000000109</c:v>
              </c:pt>
              <c:pt idx="412">
                <c:v>293.99999999998272</c:v>
              </c:pt>
              <c:pt idx="413">
                <c:v>15076.999999999998</c:v>
              </c:pt>
              <c:pt idx="414">
                <c:v>1920.9999999999923</c:v>
              </c:pt>
              <c:pt idx="415">
                <c:v>-10920.999999999993</c:v>
              </c:pt>
              <c:pt idx="416">
                <c:v>3449.0000000000123</c:v>
              </c:pt>
              <c:pt idx="417">
                <c:v>6233.0000000000036</c:v>
              </c:pt>
              <c:pt idx="418">
                <c:v>8084.99999999998</c:v>
              </c:pt>
              <c:pt idx="419">
                <c:v>2918.9999999999827</c:v>
              </c:pt>
              <c:pt idx="420">
                <c:v>8000.9999999999764</c:v>
              </c:pt>
              <c:pt idx="421">
                <c:v>4125.9999999999764</c:v>
              </c:pt>
              <c:pt idx="422">
                <c:v>5788.9999999999873</c:v>
              </c:pt>
              <c:pt idx="423">
                <c:v>5725.9999999999991</c:v>
              </c:pt>
              <c:pt idx="424">
                <c:v>9529.9999999999727</c:v>
              </c:pt>
              <c:pt idx="425">
                <c:v>4973.0000000000127</c:v>
              </c:pt>
              <c:pt idx="426">
                <c:v>5329.9999999999836</c:v>
              </c:pt>
              <c:pt idx="427">
                <c:v>6488</c:v>
              </c:pt>
              <c:pt idx="428">
                <c:v>8242.9999999999945</c:v>
              </c:pt>
              <c:pt idx="429">
                <c:v>13720.000000000027</c:v>
              </c:pt>
              <c:pt idx="430">
                <c:v>5033.0000000000155</c:v>
              </c:pt>
              <c:pt idx="431">
                <c:v>1819.0000000000168</c:v>
              </c:pt>
              <c:pt idx="432">
                <c:v>819.99999999999318</c:v>
              </c:pt>
              <c:pt idx="433">
                <c:v>5200.0000000000027</c:v>
              </c:pt>
              <c:pt idx="434">
                <c:v>15134.999999999991</c:v>
              </c:pt>
              <c:pt idx="435">
                <c:v>35123.999999999993</c:v>
              </c:pt>
              <c:pt idx="436">
                <c:v>4278.9999999999964</c:v>
              </c:pt>
              <c:pt idx="437">
                <c:v>14061.000000000007</c:v>
              </c:pt>
              <c:pt idx="438">
                <c:v>841.00000000000819</c:v>
              </c:pt>
              <c:pt idx="439">
                <c:v>-28748.000000000004</c:v>
              </c:pt>
              <c:pt idx="440">
                <c:v>5274.0000000000009</c:v>
              </c:pt>
              <c:pt idx="441">
                <c:v>-35029</c:v>
              </c:pt>
              <c:pt idx="442">
                <c:v>2555.0000000000068</c:v>
              </c:pt>
              <c:pt idx="443">
                <c:v>5331.9999999999936</c:v>
              </c:pt>
              <c:pt idx="444">
                <c:v>5891.0000000000055</c:v>
              </c:pt>
              <c:pt idx="445">
                <c:v>5846</c:v>
              </c:pt>
              <c:pt idx="446">
                <c:v>6469.9999999999991</c:v>
              </c:pt>
              <c:pt idx="447">
                <c:v>4949.0000000000127</c:v>
              </c:pt>
              <c:pt idx="448">
                <c:v>-67.000000000007276</c:v>
              </c:pt>
              <c:pt idx="449">
                <c:v>3316.0000000000027</c:v>
              </c:pt>
              <c:pt idx="450">
                <c:v>-722.00000000000841</c:v>
              </c:pt>
              <c:pt idx="451">
                <c:v>5827.9999999999745</c:v>
              </c:pt>
              <c:pt idx="452">
                <c:v>11870.999999999982</c:v>
              </c:pt>
              <c:pt idx="453">
                <c:v>18857.000000000029</c:v>
              </c:pt>
              <c:pt idx="454">
                <c:v>4230.9999999999945</c:v>
              </c:pt>
              <c:pt idx="455">
                <c:v>10211.000000000013</c:v>
              </c:pt>
              <c:pt idx="456">
                <c:v>17907.999999999985</c:v>
              </c:pt>
              <c:pt idx="457">
                <c:v>14580.999999999989</c:v>
              </c:pt>
              <c:pt idx="458">
                <c:v>14781.000000000005</c:v>
              </c:pt>
              <c:pt idx="459">
                <c:v>17020.000000000011</c:v>
              </c:pt>
              <c:pt idx="460">
                <c:v>14803.999999999975</c:v>
              </c:pt>
              <c:pt idx="461">
                <c:v>20668.999999999982</c:v>
              </c:pt>
              <c:pt idx="462">
                <c:v>11783.999999999993</c:v>
              </c:pt>
              <c:pt idx="463">
                <c:v>4271.9999999999909</c:v>
              </c:pt>
              <c:pt idx="464">
                <c:v>6365.0000000000091</c:v>
              </c:pt>
              <c:pt idx="465">
                <c:v>9839.9999999999745</c:v>
              </c:pt>
              <c:pt idx="466">
                <c:v>9882.0000000000055</c:v>
              </c:pt>
              <c:pt idx="467">
                <c:v>781.99999999998226</c:v>
              </c:pt>
              <c:pt idx="468">
                <c:v>19053.999999999975</c:v>
              </c:pt>
              <c:pt idx="469">
                <c:v>5019.9999999999818</c:v>
              </c:pt>
              <c:pt idx="470">
                <c:v>3346.99999999998</c:v>
              </c:pt>
              <c:pt idx="471">
                <c:v>-1255.9999999999718</c:v>
              </c:pt>
              <c:pt idx="472">
                <c:v>4334.99999999998</c:v>
              </c:pt>
              <c:pt idx="473">
                <c:v>11709.000000000004</c:v>
              </c:pt>
              <c:pt idx="474">
                <c:v>-1615.0000000000091</c:v>
              </c:pt>
              <c:pt idx="475">
                <c:v>4450.0000000000455</c:v>
              </c:pt>
              <c:pt idx="476">
                <c:v>15779.999999999973</c:v>
              </c:pt>
              <c:pt idx="477">
                <c:v>9333.0000000000273</c:v>
              </c:pt>
              <c:pt idx="478">
                <c:v>8392.0000000000528</c:v>
              </c:pt>
              <c:pt idx="479">
                <c:v>15730.999999999995</c:v>
              </c:pt>
              <c:pt idx="480">
                <c:v>18745.999999999982</c:v>
              </c:pt>
              <c:pt idx="481">
                <c:v>11661.999999999978</c:v>
              </c:pt>
              <c:pt idx="482">
                <c:v>19673.999999999978</c:v>
              </c:pt>
              <c:pt idx="483">
                <c:v>26877.000000000011</c:v>
              </c:pt>
              <c:pt idx="484">
                <c:v>5208.0000000000273</c:v>
              </c:pt>
              <c:pt idx="485">
                <c:v>17639.999999999985</c:v>
              </c:pt>
              <c:pt idx="486">
                <c:v>9137.9999999999764</c:v>
              </c:pt>
              <c:pt idx="487">
                <c:v>10091.000000000007</c:v>
              </c:pt>
              <c:pt idx="488">
                <c:v>12520.999999999958</c:v>
              </c:pt>
              <c:pt idx="489">
                <c:v>16846.000000000004</c:v>
              </c:pt>
              <c:pt idx="490">
                <c:v>11333.999999999945</c:v>
              </c:pt>
              <c:pt idx="491">
                <c:v>15072.000000000004</c:v>
              </c:pt>
              <c:pt idx="492">
                <c:v>14881.999999999949</c:v>
              </c:pt>
              <c:pt idx="493">
                <c:v>13141.00000000002</c:v>
              </c:pt>
              <c:pt idx="494">
                <c:v>14682.000000000016</c:v>
              </c:pt>
              <c:pt idx="495">
                <c:v>3803.9999999999736</c:v>
              </c:pt>
              <c:pt idx="496">
                <c:v>9105.0000000000182</c:v>
              </c:pt>
              <c:pt idx="497">
                <c:v>3366.9999999999618</c:v>
              </c:pt>
              <c:pt idx="498">
                <c:v>-12284.999999999967</c:v>
              </c:pt>
              <c:pt idx="499">
                <c:v>-5663.9999999999873</c:v>
              </c:pt>
              <c:pt idx="500">
                <c:v>3407.0000000000391</c:v>
              </c:pt>
              <c:pt idx="501">
                <c:v>10009.999999999991</c:v>
              </c:pt>
              <c:pt idx="502">
                <c:v>15295.999999999993</c:v>
              </c:pt>
              <c:pt idx="503">
                <c:v>17494.000000000029</c:v>
              </c:pt>
              <c:pt idx="504">
                <c:v>23045.999999999993</c:v>
              </c:pt>
              <c:pt idx="505">
                <c:v>9355.0000000000182</c:v>
              </c:pt>
              <c:pt idx="506">
                <c:v>10440.999999999975</c:v>
              </c:pt>
              <c:pt idx="507">
                <c:v>3786.9999999999777</c:v>
              </c:pt>
              <c:pt idx="508">
                <c:v>15661.000000000002</c:v>
              </c:pt>
              <c:pt idx="509">
                <c:v>28891.999999999996</c:v>
              </c:pt>
              <c:pt idx="510">
                <c:v>14923.000000000002</c:v>
              </c:pt>
              <c:pt idx="511">
                <c:v>-5856.9999999999709</c:v>
              </c:pt>
              <c:pt idx="512">
                <c:v>-3375.9999999999764</c:v>
              </c:pt>
              <c:pt idx="513">
                <c:v>1547.0000000000255</c:v>
              </c:pt>
              <c:pt idx="514">
                <c:v>4383.0000000000382</c:v>
              </c:pt>
              <c:pt idx="515">
                <c:v>-769.00000000000546</c:v>
              </c:pt>
              <c:pt idx="516">
                <c:v>219.00000000005093</c:v>
              </c:pt>
              <c:pt idx="517">
                <c:v>505.99999999997181</c:v>
              </c:pt>
              <c:pt idx="518">
                <c:v>1257.000000000005</c:v>
              </c:pt>
              <c:pt idx="519">
                <c:v>-1911.9999999999777</c:v>
              </c:pt>
              <c:pt idx="520">
                <c:v>-2670.0000000000159</c:v>
              </c:pt>
              <c:pt idx="521">
                <c:v>-879.99999999999545</c:v>
              </c:pt>
              <c:pt idx="522">
                <c:v>-1059.9999999999454</c:v>
              </c:pt>
              <c:pt idx="523">
                <c:v>1260.9999999999673</c:v>
              </c:pt>
              <c:pt idx="524">
                <c:v>3609.0000000000373</c:v>
              </c:pt>
              <c:pt idx="525">
                <c:v>15823.999999999956</c:v>
              </c:pt>
              <c:pt idx="526">
                <c:v>8317.9999999999836</c:v>
              </c:pt>
              <c:pt idx="527">
                <c:v>2746.9999999999573</c:v>
              </c:pt>
              <c:pt idx="528">
                <c:v>-2302.0000000000209</c:v>
              </c:pt>
              <c:pt idx="529">
                <c:v>2309.0000000000259</c:v>
              </c:pt>
              <c:pt idx="530">
                <c:v>28290.999999999996</c:v>
              </c:pt>
              <c:pt idx="531">
                <c:v>19716.999999999985</c:v>
              </c:pt>
              <c:pt idx="532">
                <c:v>5077.9999999999745</c:v>
              </c:pt>
              <c:pt idx="533">
                <c:v>12641.00000000002</c:v>
              </c:pt>
              <c:pt idx="534">
                <c:v>-3320.00000000005</c:v>
              </c:pt>
              <c:pt idx="535">
                <c:v>-5059.9999999999454</c:v>
              </c:pt>
              <c:pt idx="536">
                <c:v>1448.9999999999554</c:v>
              </c:pt>
              <c:pt idx="537">
                <c:v>-1562.0000000000118</c:v>
              </c:pt>
              <c:pt idx="538">
                <c:v>-1985.99999999999</c:v>
              </c:pt>
              <c:pt idx="539">
                <c:v>750.99999999997635</c:v>
              </c:pt>
              <c:pt idx="540">
                <c:v>671.00000000004911</c:v>
              </c:pt>
              <c:pt idx="541">
                <c:v>1057.9999999999927</c:v>
              </c:pt>
              <c:pt idx="542">
                <c:v>3110.0000000000136</c:v>
              </c:pt>
              <c:pt idx="543">
                <c:v>-807.99999999999272</c:v>
              </c:pt>
              <c:pt idx="544">
                <c:v>-2635.9999999999673</c:v>
              </c:pt>
              <c:pt idx="545">
                <c:v>5833.9999999999463</c:v>
              </c:pt>
              <c:pt idx="546">
                <c:v>-8138.0000000000337</c:v>
              </c:pt>
              <c:pt idx="547">
                <c:v>1602.9999999999518</c:v>
              </c:pt>
              <c:pt idx="548">
                <c:v>4215.0000000000318</c:v>
              </c:pt>
              <c:pt idx="549">
                <c:v>4986.9999999999663</c:v>
              </c:pt>
              <c:pt idx="550">
                <c:v>1139.9999999999864</c:v>
              </c:pt>
              <c:pt idx="551">
                <c:v>9628.0000000000437</c:v>
              </c:pt>
              <c:pt idx="552">
                <c:v>6632.0000000000055</c:v>
              </c:pt>
              <c:pt idx="553">
                <c:v>25351.999999999975</c:v>
              </c:pt>
              <c:pt idx="554">
                <c:v>22944.000000000018</c:v>
              </c:pt>
              <c:pt idx="555">
                <c:v>22286.999999999978</c:v>
              </c:pt>
              <c:pt idx="556">
                <c:v>5505.9999999999718</c:v>
              </c:pt>
              <c:pt idx="557">
                <c:v>-11274.999999999978</c:v>
              </c:pt>
              <c:pt idx="558">
                <c:v>-8948.9999999999563</c:v>
              </c:pt>
              <c:pt idx="559">
                <c:v>-590.00000000003183</c:v>
              </c:pt>
              <c:pt idx="560">
                <c:v>-4509.0000000000146</c:v>
              </c:pt>
              <c:pt idx="561">
                <c:v>1361.9999999999663</c:v>
              </c:pt>
              <c:pt idx="562">
                <c:v>2067.0000000000073</c:v>
              </c:pt>
              <c:pt idx="563">
                <c:v>-16057.999999999993</c:v>
              </c:pt>
              <c:pt idx="564">
                <c:v>9298.9999999999782</c:v>
              </c:pt>
              <c:pt idx="565">
                <c:v>13673.999999999978</c:v>
              </c:pt>
              <c:pt idx="566">
                <c:v>7975.9999999999991</c:v>
              </c:pt>
              <c:pt idx="567">
                <c:v>186.00000000000705</c:v>
              </c:pt>
              <c:pt idx="568">
                <c:v>1848.9999999999895</c:v>
              </c:pt>
              <c:pt idx="569">
                <c:v>709.99999999997954</c:v>
              </c:pt>
              <c:pt idx="570">
                <c:v>-8913.9999999999873</c:v>
              </c:pt>
              <c:pt idx="571">
                <c:v>3103.999999999985</c:v>
              </c:pt>
              <c:pt idx="572">
                <c:v>-2747.0000000000141</c:v>
              </c:pt>
              <c:pt idx="573">
                <c:v>3153.00000000002</c:v>
              </c:pt>
              <c:pt idx="574">
                <c:v>2317.9999999999836</c:v>
              </c:pt>
              <c:pt idx="575">
                <c:v>-2088.9999999999986</c:v>
              </c:pt>
              <c:pt idx="576">
                <c:v>6509</c:v>
              </c:pt>
              <c:pt idx="577">
                <c:v>20729.999999999996</c:v>
              </c:pt>
              <c:pt idx="578">
                <c:v>15051.000000000002</c:v>
              </c:pt>
              <c:pt idx="579">
                <c:v>11716.000000000002</c:v>
              </c:pt>
              <c:pt idx="580">
                <c:v>11500</c:v>
              </c:pt>
              <c:pt idx="581">
                <c:v>15926</c:v>
              </c:pt>
              <c:pt idx="582">
                <c:v>-2355.0000000000005</c:v>
              </c:pt>
              <c:pt idx="583">
                <c:v>-3150</c:v>
              </c:pt>
              <c:pt idx="584">
                <c:v>4864.9999999999945</c:v>
              </c:pt>
              <c:pt idx="585">
                <c:v>903.99999999999636</c:v>
              </c:pt>
              <c:pt idx="586">
                <c:v>912.00000000000614</c:v>
              </c:pt>
              <c:pt idx="587">
                <c:v>132.000000000005</c:v>
              </c:pt>
              <c:pt idx="588">
                <c:v>1094.9999999999989</c:v>
              </c:pt>
              <c:pt idx="589">
                <c:v>965.00000000000341</c:v>
              </c:pt>
              <c:pt idx="590">
                <c:v>1185.0000000000023</c:v>
              </c:pt>
              <c:pt idx="591">
                <c:v>602.99999999999443</c:v>
              </c:pt>
              <c:pt idx="592">
                <c:v>5036.0000000000018</c:v>
              </c:pt>
              <c:pt idx="593">
                <c:v>1150.0000000000057</c:v>
              </c:pt>
              <c:pt idx="594">
                <c:v>-6507.9999999999955</c:v>
              </c:pt>
              <c:pt idx="595">
                <c:v>2602.9999999999945</c:v>
              </c:pt>
              <c:pt idx="596">
                <c:v>2792.0000000000018</c:v>
              </c:pt>
              <c:pt idx="597">
                <c:v>3156.9999999999964</c:v>
              </c:pt>
              <c:pt idx="598">
                <c:v>7257.9999999999955</c:v>
              </c:pt>
              <c:pt idx="599">
                <c:v>22641.000000000004</c:v>
              </c:pt>
              <c:pt idx="600">
                <c:v>8887.9999999999982</c:v>
              </c:pt>
              <c:pt idx="601">
                <c:v>32281.999999999996</c:v>
              </c:pt>
              <c:pt idx="602">
                <c:v>23732</c:v>
              </c:pt>
              <c:pt idx="603">
                <c:v>22939</c:v>
              </c:pt>
              <c:pt idx="604">
                <c:v>8671</c:v>
              </c:pt>
              <c:pt idx="605">
                <c:v>13757</c:v>
              </c:pt>
              <c:pt idx="606">
                <c:v>-12308.999999999998</c:v>
              </c:pt>
              <c:pt idx="607">
                <c:v>17143</c:v>
              </c:pt>
              <c:pt idx="608">
                <c:v>-1610.99999999999</c:v>
              </c:pt>
              <c:pt idx="609">
                <c:v>310.00000000000227</c:v>
              </c:pt>
              <c:pt idx="610">
                <c:v>-2811.0000000000073</c:v>
              </c:pt>
              <c:pt idx="611">
                <c:v>-937.00000000001182</c:v>
              </c:pt>
              <c:pt idx="612">
                <c:v>-2463.9999999999986</c:v>
              </c:pt>
              <c:pt idx="613">
                <c:v>276.00000000001046</c:v>
              </c:pt>
              <c:pt idx="614">
                <c:v>-2637.0000000000005</c:v>
              </c:pt>
              <c:pt idx="615">
                <c:v>-1352.0000000000039</c:v>
              </c:pt>
              <c:pt idx="616">
                <c:v>-520.00000000001023</c:v>
              </c:pt>
              <c:pt idx="617">
                <c:v>-3135.9999999999955</c:v>
              </c:pt>
              <c:pt idx="618">
                <c:v>-5338.9999999999982</c:v>
              </c:pt>
              <c:pt idx="619">
                <c:v>185.00000000000227</c:v>
              </c:pt>
              <c:pt idx="620">
                <c:v>-1606.9999999999993</c:v>
              </c:pt>
              <c:pt idx="621">
                <c:v>936.99999999999761</c:v>
              </c:pt>
              <c:pt idx="622">
                <c:v>8337</c:v>
              </c:pt>
              <c:pt idx="623">
                <c:v>-13863</c:v>
              </c:pt>
              <c:pt idx="624">
                <c:v>9027.9999999999982</c:v>
              </c:pt>
              <c:pt idx="625">
                <c:v>29339</c:v>
              </c:pt>
              <c:pt idx="626">
                <c:v>34348</c:v>
              </c:pt>
              <c:pt idx="627">
                <c:v>19116.999999999996</c:v>
              </c:pt>
              <c:pt idx="628">
                <c:v>-1390.0000000000005</c:v>
              </c:pt>
              <c:pt idx="629">
                <c:v>-12447</c:v>
              </c:pt>
              <c:pt idx="630">
                <c:v>5210.9999999999982</c:v>
              </c:pt>
              <c:pt idx="631">
                <c:v>-32909</c:v>
              </c:pt>
              <c:pt idx="632">
                <c:v>-43827</c:v>
              </c:pt>
              <c:pt idx="633">
                <c:v>496.00000000000045</c:v>
              </c:pt>
              <c:pt idx="634">
                <c:v>337.9999999999992</c:v>
              </c:pt>
              <c:pt idx="635">
                <c:v>-5009</c:v>
              </c:pt>
              <c:pt idx="636">
                <c:v>10105</c:v>
              </c:pt>
              <c:pt idx="637">
                <c:v>4279.9999999999991</c:v>
              </c:pt>
              <c:pt idx="638">
                <c:v>1888</c:v>
              </c:pt>
              <c:pt idx="639">
                <c:v>5949.9999999999991</c:v>
              </c:pt>
              <c:pt idx="640">
                <c:v>119.99999999999922</c:v>
              </c:pt>
              <c:pt idx="641">
                <c:v>2114.999999999995</c:v>
              </c:pt>
              <c:pt idx="642">
                <c:v>-18198.999999999996</c:v>
              </c:pt>
              <c:pt idx="643">
                <c:v>1861.9999999999948</c:v>
              </c:pt>
              <c:pt idx="644">
                <c:v>5303</c:v>
              </c:pt>
              <c:pt idx="645">
                <c:v>2093.0000000000036</c:v>
              </c:pt>
              <c:pt idx="646">
                <c:v>26712</c:v>
              </c:pt>
              <c:pt idx="647">
                <c:v>-5563.0000000000027</c:v>
              </c:pt>
              <c:pt idx="648">
                <c:v>-5024.0000000000009</c:v>
              </c:pt>
              <c:pt idx="649">
                <c:v>-753.00000000000011</c:v>
              </c:pt>
              <c:pt idx="650">
                <c:v>121.99999999999989</c:v>
              </c:pt>
              <c:pt idx="651">
                <c:v>-18793.999999999996</c:v>
              </c:pt>
              <c:pt idx="652">
                <c:v>-20316.000000000004</c:v>
              </c:pt>
              <c:pt idx="653">
                <c:v>-5600.9999999999991</c:v>
              </c:pt>
              <c:pt idx="654">
                <c:v>-31444.999999999993</c:v>
              </c:pt>
              <c:pt idx="655">
                <c:v>-23657.999999999985</c:v>
              </c:pt>
              <c:pt idx="656">
                <c:v>5342.0000000000127</c:v>
              </c:pt>
              <c:pt idx="657">
                <c:v>878.99999999999068</c:v>
              </c:pt>
              <c:pt idx="658">
                <c:v>4050.0000000000114</c:v>
              </c:pt>
              <c:pt idx="659">
                <c:v>4966.9999999999991</c:v>
              </c:pt>
              <c:pt idx="660">
                <c:v>2037.0000000000061</c:v>
              </c:pt>
              <c:pt idx="661">
                <c:v>8334.9999999999945</c:v>
              </c:pt>
              <c:pt idx="662">
                <c:v>-347.99999999999898</c:v>
              </c:pt>
              <c:pt idx="663">
                <c:v>3162.0000000000064</c:v>
              </c:pt>
              <c:pt idx="664">
                <c:v>13174.000000000007</c:v>
              </c:pt>
              <c:pt idx="665">
                <c:v>3367.999999999995</c:v>
              </c:pt>
              <c:pt idx="666">
                <c:v>-23845</c:v>
              </c:pt>
              <c:pt idx="667">
                <c:v>-8715.0000000000036</c:v>
              </c:pt>
              <c:pt idx="668">
                <c:v>4899.0000000000009</c:v>
              </c:pt>
              <c:pt idx="669">
                <c:v>2848.0000000000132</c:v>
              </c:pt>
              <c:pt idx="670">
                <c:v>-17726</c:v>
              </c:pt>
              <c:pt idx="671">
                <c:v>1580</c:v>
              </c:pt>
              <c:pt idx="672">
                <c:v>-8210.9999999999982</c:v>
              </c:pt>
              <c:pt idx="673">
                <c:v>20108.000000000004</c:v>
              </c:pt>
              <c:pt idx="674">
                <c:v>25259</c:v>
              </c:pt>
              <c:pt idx="675">
                <c:v>14814.999999999998</c:v>
              </c:pt>
              <c:pt idx="676">
                <c:v>-11489.000000000004</c:v>
              </c:pt>
              <c:pt idx="677">
                <c:v>-10006.999999999998</c:v>
              </c:pt>
              <c:pt idx="678">
                <c:v>-14270.000000000011</c:v>
              </c:pt>
              <c:pt idx="679">
                <c:v>-4849.9999999999945</c:v>
              </c:pt>
              <c:pt idx="680">
                <c:v>-2274.0000000000009</c:v>
              </c:pt>
              <c:pt idx="681">
                <c:v>-3328.0000000000027</c:v>
              </c:pt>
              <c:pt idx="682">
                <c:v>-746.00000000000227</c:v>
              </c:pt>
              <c:pt idx="683">
                <c:v>-4448</c:v>
              </c:pt>
              <c:pt idx="684">
                <c:v>-8668.9999999999964</c:v>
              </c:pt>
              <c:pt idx="685">
                <c:v>-9351.9999999999964</c:v>
              </c:pt>
              <c:pt idx="686">
                <c:v>-3929.0000000000018</c:v>
              </c:pt>
              <c:pt idx="687">
                <c:v>-1612.0000000000018</c:v>
              </c:pt>
              <c:pt idx="688">
                <c:v>991.99999999999727</c:v>
              </c:pt>
              <c:pt idx="689">
                <c:v>-3061.9999999999977</c:v>
              </c:pt>
              <c:pt idx="690">
                <c:v>-10739.999999999995</c:v>
              </c:pt>
              <c:pt idx="691">
                <c:v>-7039.0000000000018</c:v>
              </c:pt>
              <c:pt idx="692">
                <c:v>6112.0000000000018</c:v>
              </c:pt>
              <c:pt idx="693">
                <c:v>7673.9999999999991</c:v>
              </c:pt>
              <c:pt idx="694">
                <c:v>4941.0000000000027</c:v>
              </c:pt>
              <c:pt idx="695">
                <c:v>30869</c:v>
              </c:pt>
              <c:pt idx="696">
                <c:v>31854</c:v>
              </c:pt>
              <c:pt idx="697">
                <c:v>22289</c:v>
              </c:pt>
              <c:pt idx="698">
                <c:v>32271</c:v>
              </c:pt>
              <c:pt idx="699">
                <c:v>26650.999999999996</c:v>
              </c:pt>
              <c:pt idx="700">
                <c:v>16064.999999999998</c:v>
              </c:pt>
              <c:pt idx="701">
                <c:v>-3460.9999999999986</c:v>
              </c:pt>
              <c:pt idx="702">
                <c:v>-7204.0000000000073</c:v>
              </c:pt>
              <c:pt idx="703">
                <c:v>522.99999999999613</c:v>
              </c:pt>
              <c:pt idx="704">
                <c:v>2444.9999999999932</c:v>
              </c:pt>
              <c:pt idx="705">
                <c:v>-3902.0000000000009</c:v>
              </c:pt>
              <c:pt idx="706">
                <c:v>3575.0000000000027</c:v>
              </c:pt>
              <c:pt idx="707">
                <c:v>1048.9999999999995</c:v>
              </c:pt>
              <c:pt idx="708">
                <c:v>6057</c:v>
              </c:pt>
              <c:pt idx="709">
                <c:v>2972.9999999999991</c:v>
              </c:pt>
              <c:pt idx="710">
                <c:v>7570</c:v>
              </c:pt>
              <c:pt idx="711">
                <c:v>7025.0000000000055</c:v>
              </c:pt>
              <c:pt idx="712">
                <c:v>5799.9999999999973</c:v>
              </c:pt>
              <c:pt idx="713">
                <c:v>15165.999999999996</c:v>
              </c:pt>
              <c:pt idx="714">
                <c:v>-6131</c:v>
              </c:pt>
              <c:pt idx="715">
                <c:v>4223.9999999999964</c:v>
              </c:pt>
              <c:pt idx="716">
                <c:v>5750</c:v>
              </c:pt>
              <c:pt idx="717">
                <c:v>10820</c:v>
              </c:pt>
              <c:pt idx="718">
                <c:v>18612.000000000004</c:v>
              </c:pt>
              <c:pt idx="719">
                <c:v>22937</c:v>
              </c:pt>
              <c:pt idx="720">
                <c:v>3131</c:v>
              </c:pt>
              <c:pt idx="721">
                <c:v>40719</c:v>
              </c:pt>
              <c:pt idx="722">
                <c:v>35528</c:v>
              </c:pt>
              <c:pt idx="723">
                <c:v>13624</c:v>
              </c:pt>
              <c:pt idx="724">
                <c:v>-11598</c:v>
              </c:pt>
              <c:pt idx="725">
                <c:v>-2559.0000000000009</c:v>
              </c:pt>
              <c:pt idx="726">
                <c:v>-3757.9999999999955</c:v>
              </c:pt>
              <c:pt idx="727">
                <c:v>-3117.0000000000045</c:v>
              </c:pt>
              <c:pt idx="728">
                <c:v>1769.9999999999959</c:v>
              </c:pt>
              <c:pt idx="729">
                <c:v>8552</c:v>
              </c:pt>
              <c:pt idx="730">
                <c:v>2439.9999999999977</c:v>
              </c:pt>
              <c:pt idx="731">
                <c:v>17005.000000000004</c:v>
              </c:pt>
              <c:pt idx="732">
                <c:v>28080</c:v>
              </c:pt>
              <c:pt idx="733">
                <c:v>6020.0000000000027</c:v>
              </c:pt>
              <c:pt idx="734">
                <c:v>3504.0000000000014</c:v>
              </c:pt>
              <c:pt idx="735">
                <c:v>6305.9999999999973</c:v>
              </c:pt>
              <c:pt idx="736">
                <c:v>7109.0000000000018</c:v>
              </c:pt>
              <c:pt idx="737">
                <c:v>3856.9999999999991</c:v>
              </c:pt>
              <c:pt idx="738">
                <c:v>7475.9999999999991</c:v>
              </c:pt>
              <c:pt idx="739">
                <c:v>6881</c:v>
              </c:pt>
              <c:pt idx="740">
                <c:v>17036</c:v>
              </c:pt>
              <c:pt idx="741">
                <c:v>25630</c:v>
              </c:pt>
              <c:pt idx="742">
                <c:v>-27357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204608"/>
        <c:axId val="1863207328"/>
      </c:barChart>
      <c:catAx>
        <c:axId val="1863204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Datum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1863207328"/>
        <c:crosses val="autoZero"/>
        <c:auto val="1"/>
        <c:lblAlgn val="ctr"/>
        <c:lblOffset val="100"/>
        <c:noMultiLvlLbl val="0"/>
      </c:catAx>
      <c:valAx>
        <c:axId val="1863207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3204608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/>
              <a:t>Satno o</a:t>
            </a:r>
            <a:r>
              <a:rPr lang="en-US" sz="1400"/>
              <a:t>dstupanje CA BiH</a:t>
            </a:r>
            <a:r>
              <a:rPr lang="bs-Latn-BA" sz="1400"/>
              <a:t> za april 2017. godine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43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0">
                <c:v>28</c:v>
              </c:pt>
              <c:pt idx="684">
                <c:v>29</c:v>
              </c:pt>
              <c:pt idx="708">
                <c:v>30</c:v>
              </c:pt>
            </c:strLit>
          </c:cat>
          <c:val>
            <c:numLit>
              <c:formatCode>General</c:formatCode>
              <c:ptCount val="719"/>
              <c:pt idx="0">
                <c:v>-19270</c:v>
              </c:pt>
              <c:pt idx="1">
                <c:v>1507</c:v>
              </c:pt>
              <c:pt idx="2">
                <c:v>-3068</c:v>
              </c:pt>
              <c:pt idx="3">
                <c:v>12510</c:v>
              </c:pt>
              <c:pt idx="4">
                <c:v>-4551</c:v>
              </c:pt>
              <c:pt idx="5">
                <c:v>4484</c:v>
              </c:pt>
              <c:pt idx="6">
                <c:v>-9208</c:v>
              </c:pt>
              <c:pt idx="7">
                <c:v>-3324</c:v>
              </c:pt>
              <c:pt idx="8">
                <c:v>-3233</c:v>
              </c:pt>
              <c:pt idx="9">
                <c:v>-1660</c:v>
              </c:pt>
              <c:pt idx="10">
                <c:v>1937</c:v>
              </c:pt>
              <c:pt idx="11">
                <c:v>-145</c:v>
              </c:pt>
              <c:pt idx="12">
                <c:v>1980</c:v>
              </c:pt>
              <c:pt idx="13">
                <c:v>10100</c:v>
              </c:pt>
              <c:pt idx="14">
                <c:v>-1965</c:v>
              </c:pt>
              <c:pt idx="15">
                <c:v>-783</c:v>
              </c:pt>
              <c:pt idx="16">
                <c:v>-2742</c:v>
              </c:pt>
              <c:pt idx="17">
                <c:v>-2271</c:v>
              </c:pt>
              <c:pt idx="18">
                <c:v>1234</c:v>
              </c:pt>
              <c:pt idx="19">
                <c:v>-5206</c:v>
              </c:pt>
              <c:pt idx="20">
                <c:v>2433</c:v>
              </c:pt>
              <c:pt idx="21">
                <c:v>4418</c:v>
              </c:pt>
              <c:pt idx="22">
                <c:v>2240</c:v>
              </c:pt>
              <c:pt idx="23">
                <c:v>-10060</c:v>
              </c:pt>
              <c:pt idx="24">
                <c:v>-2271</c:v>
              </c:pt>
              <c:pt idx="25">
                <c:v>4552</c:v>
              </c:pt>
              <c:pt idx="26">
                <c:v>14353</c:v>
              </c:pt>
              <c:pt idx="27">
                <c:v>15812</c:v>
              </c:pt>
              <c:pt idx="28">
                <c:v>28573</c:v>
              </c:pt>
              <c:pt idx="29">
                <c:v>22110</c:v>
              </c:pt>
              <c:pt idx="30">
                <c:v>18543</c:v>
              </c:pt>
              <c:pt idx="31">
                <c:v>-5256</c:v>
              </c:pt>
              <c:pt idx="32">
                <c:v>-532</c:v>
              </c:pt>
              <c:pt idx="33">
                <c:v>-620</c:v>
              </c:pt>
              <c:pt idx="34">
                <c:v>823</c:v>
              </c:pt>
              <c:pt idx="35">
                <c:v>3695</c:v>
              </c:pt>
              <c:pt idx="36">
                <c:v>4572</c:v>
              </c:pt>
              <c:pt idx="37">
                <c:v>6269</c:v>
              </c:pt>
              <c:pt idx="38">
                <c:v>2753</c:v>
              </c:pt>
              <c:pt idx="39">
                <c:v>9752</c:v>
              </c:pt>
              <c:pt idx="40">
                <c:v>-1345</c:v>
              </c:pt>
              <c:pt idx="41">
                <c:v>5322</c:v>
              </c:pt>
              <c:pt idx="42">
                <c:v>13662</c:v>
              </c:pt>
              <c:pt idx="43">
                <c:v>-17567</c:v>
              </c:pt>
              <c:pt idx="44">
                <c:v>4331</c:v>
              </c:pt>
              <c:pt idx="45">
                <c:v>9416</c:v>
              </c:pt>
              <c:pt idx="46">
                <c:v>5538</c:v>
              </c:pt>
              <c:pt idx="47">
                <c:v>36246</c:v>
              </c:pt>
              <c:pt idx="48">
                <c:v>17191</c:v>
              </c:pt>
              <c:pt idx="49">
                <c:v>28835</c:v>
              </c:pt>
              <c:pt idx="50">
                <c:v>29805</c:v>
              </c:pt>
              <c:pt idx="51">
                <c:v>41034</c:v>
              </c:pt>
              <c:pt idx="52">
                <c:v>27070</c:v>
              </c:pt>
              <c:pt idx="53">
                <c:v>10482</c:v>
              </c:pt>
              <c:pt idx="54">
                <c:v>-1196</c:v>
              </c:pt>
              <c:pt idx="55">
                <c:v>-640</c:v>
              </c:pt>
              <c:pt idx="56">
                <c:v>6368</c:v>
              </c:pt>
              <c:pt idx="57">
                <c:v>5634</c:v>
              </c:pt>
              <c:pt idx="58">
                <c:v>7124</c:v>
              </c:pt>
              <c:pt idx="59">
                <c:v>5154</c:v>
              </c:pt>
              <c:pt idx="60">
                <c:v>5400</c:v>
              </c:pt>
              <c:pt idx="61">
                <c:v>2216</c:v>
              </c:pt>
              <c:pt idx="62">
                <c:v>1631</c:v>
              </c:pt>
              <c:pt idx="63">
                <c:v>1397</c:v>
              </c:pt>
              <c:pt idx="64">
                <c:v>3252</c:v>
              </c:pt>
              <c:pt idx="65">
                <c:v>4035</c:v>
              </c:pt>
              <c:pt idx="66">
                <c:v>5572</c:v>
              </c:pt>
              <c:pt idx="67">
                <c:v>-6162</c:v>
              </c:pt>
              <c:pt idx="68">
                <c:v>5314</c:v>
              </c:pt>
              <c:pt idx="69">
                <c:v>2272</c:v>
              </c:pt>
              <c:pt idx="70">
                <c:v>5682</c:v>
              </c:pt>
              <c:pt idx="71">
                <c:v>-6968</c:v>
              </c:pt>
              <c:pt idx="72">
                <c:v>16224</c:v>
              </c:pt>
              <c:pt idx="73">
                <c:v>22506</c:v>
              </c:pt>
              <c:pt idx="74">
                <c:v>39801</c:v>
              </c:pt>
              <c:pt idx="75">
                <c:v>37859</c:v>
              </c:pt>
              <c:pt idx="76">
                <c:v>20310</c:v>
              </c:pt>
              <c:pt idx="77">
                <c:v>-6665</c:v>
              </c:pt>
              <c:pt idx="78">
                <c:v>-8457</c:v>
              </c:pt>
              <c:pt idx="79">
                <c:v>-39828</c:v>
              </c:pt>
              <c:pt idx="80">
                <c:v>-52835</c:v>
              </c:pt>
              <c:pt idx="81">
                <c:v>7867</c:v>
              </c:pt>
              <c:pt idx="82">
                <c:v>-462</c:v>
              </c:pt>
              <c:pt idx="83">
                <c:v>7657</c:v>
              </c:pt>
              <c:pt idx="84">
                <c:v>3480</c:v>
              </c:pt>
              <c:pt idx="85">
                <c:v>-1371</c:v>
              </c:pt>
              <c:pt idx="86">
                <c:v>-209</c:v>
              </c:pt>
              <c:pt idx="87">
                <c:v>-5935</c:v>
              </c:pt>
              <c:pt idx="88">
                <c:v>-4304</c:v>
              </c:pt>
              <c:pt idx="89">
                <c:v>-2403</c:v>
              </c:pt>
              <c:pt idx="90">
                <c:v>-5289</c:v>
              </c:pt>
              <c:pt idx="91">
                <c:v>-16379</c:v>
              </c:pt>
              <c:pt idx="92">
                <c:v>1620</c:v>
              </c:pt>
              <c:pt idx="93">
                <c:v>-3212</c:v>
              </c:pt>
              <c:pt idx="94">
                <c:v>6614</c:v>
              </c:pt>
              <c:pt idx="95">
                <c:v>365</c:v>
              </c:pt>
              <c:pt idx="96">
                <c:v>-9438</c:v>
              </c:pt>
              <c:pt idx="97">
                <c:v>12066</c:v>
              </c:pt>
              <c:pt idx="98">
                <c:v>2849</c:v>
              </c:pt>
              <c:pt idx="99">
                <c:v>15331</c:v>
              </c:pt>
              <c:pt idx="100">
                <c:v>10005</c:v>
              </c:pt>
              <c:pt idx="101">
                <c:v>216</c:v>
              </c:pt>
              <c:pt idx="102">
                <c:v>-13072</c:v>
              </c:pt>
              <c:pt idx="103">
                <c:v>-12889</c:v>
              </c:pt>
              <c:pt idx="104">
                <c:v>-8345</c:v>
              </c:pt>
              <c:pt idx="105">
                <c:v>-3642</c:v>
              </c:pt>
              <c:pt idx="106">
                <c:v>2759</c:v>
              </c:pt>
              <c:pt idx="107">
                <c:v>109</c:v>
              </c:pt>
              <c:pt idx="108">
                <c:v>1383</c:v>
              </c:pt>
              <c:pt idx="109">
                <c:v>-1404</c:v>
              </c:pt>
              <c:pt idx="110">
                <c:v>-3441</c:v>
              </c:pt>
              <c:pt idx="111">
                <c:v>-2460</c:v>
              </c:pt>
              <c:pt idx="112">
                <c:v>6067</c:v>
              </c:pt>
              <c:pt idx="113">
                <c:v>584</c:v>
              </c:pt>
              <c:pt idx="114">
                <c:v>787</c:v>
              </c:pt>
              <c:pt idx="115">
                <c:v>-5748</c:v>
              </c:pt>
              <c:pt idx="116">
                <c:v>-2397</c:v>
              </c:pt>
              <c:pt idx="117">
                <c:v>3100</c:v>
              </c:pt>
              <c:pt idx="118">
                <c:v>2630</c:v>
              </c:pt>
              <c:pt idx="119">
                <c:v>5801</c:v>
              </c:pt>
              <c:pt idx="120">
                <c:v>-8381</c:v>
              </c:pt>
              <c:pt idx="121">
                <c:v>9897</c:v>
              </c:pt>
              <c:pt idx="122">
                <c:v>14539</c:v>
              </c:pt>
              <c:pt idx="123">
                <c:v>21333</c:v>
              </c:pt>
              <c:pt idx="124">
                <c:v>4100</c:v>
              </c:pt>
              <c:pt idx="125">
                <c:v>-6012</c:v>
              </c:pt>
              <c:pt idx="126">
                <c:v>-16456</c:v>
              </c:pt>
              <c:pt idx="127">
                <c:v>-13834</c:v>
              </c:pt>
              <c:pt idx="128">
                <c:v>-19077</c:v>
              </c:pt>
              <c:pt idx="129">
                <c:v>21961</c:v>
              </c:pt>
              <c:pt idx="130">
                <c:v>-13165</c:v>
              </c:pt>
              <c:pt idx="131">
                <c:v>-793</c:v>
              </c:pt>
              <c:pt idx="132">
                <c:v>-3964</c:v>
              </c:pt>
              <c:pt idx="133">
                <c:v>-4686</c:v>
              </c:pt>
              <c:pt idx="134">
                <c:v>-2137</c:v>
              </c:pt>
              <c:pt idx="135">
                <c:v>-2737</c:v>
              </c:pt>
              <c:pt idx="136">
                <c:v>-2329</c:v>
              </c:pt>
              <c:pt idx="137">
                <c:v>-1662</c:v>
              </c:pt>
              <c:pt idx="138">
                <c:v>-2260</c:v>
              </c:pt>
              <c:pt idx="139">
                <c:v>-3400</c:v>
              </c:pt>
              <c:pt idx="140">
                <c:v>-4070</c:v>
              </c:pt>
              <c:pt idx="141">
                <c:v>3509</c:v>
              </c:pt>
              <c:pt idx="142">
                <c:v>-4950</c:v>
              </c:pt>
              <c:pt idx="143">
                <c:v>1780</c:v>
              </c:pt>
              <c:pt idx="144">
                <c:v>-1510</c:v>
              </c:pt>
              <c:pt idx="145">
                <c:v>9284</c:v>
              </c:pt>
              <c:pt idx="146">
                <c:v>13219</c:v>
              </c:pt>
              <c:pt idx="147">
                <c:v>31871</c:v>
              </c:pt>
              <c:pt idx="148">
                <c:v>2783</c:v>
              </c:pt>
              <c:pt idx="149">
                <c:v>-7265</c:v>
              </c:pt>
              <c:pt idx="150">
                <c:v>-14231</c:v>
              </c:pt>
              <c:pt idx="151">
                <c:v>-18191</c:v>
              </c:pt>
              <c:pt idx="152">
                <c:v>-8548</c:v>
              </c:pt>
              <c:pt idx="153">
                <c:v>-3616</c:v>
              </c:pt>
              <c:pt idx="154">
                <c:v>-3245</c:v>
              </c:pt>
              <c:pt idx="155">
                <c:v>-4557</c:v>
              </c:pt>
              <c:pt idx="156">
                <c:v>-3563</c:v>
              </c:pt>
              <c:pt idx="157">
                <c:v>-4286</c:v>
              </c:pt>
              <c:pt idx="158">
                <c:v>-2325</c:v>
              </c:pt>
              <c:pt idx="159">
                <c:v>-3489</c:v>
              </c:pt>
              <c:pt idx="160">
                <c:v>-2072</c:v>
              </c:pt>
              <c:pt idx="161">
                <c:v>-3826</c:v>
              </c:pt>
              <c:pt idx="162">
                <c:v>-4306</c:v>
              </c:pt>
              <c:pt idx="163">
                <c:v>-7416</c:v>
              </c:pt>
              <c:pt idx="164">
                <c:v>-5405</c:v>
              </c:pt>
              <c:pt idx="165">
                <c:v>-3553</c:v>
              </c:pt>
              <c:pt idx="166">
                <c:v>-1083</c:v>
              </c:pt>
              <c:pt idx="167">
                <c:v>-3660</c:v>
              </c:pt>
              <c:pt idx="168">
                <c:v>-23215</c:v>
              </c:pt>
              <c:pt idx="169">
                <c:v>-5749</c:v>
              </c:pt>
              <c:pt idx="170">
                <c:v>8997</c:v>
              </c:pt>
              <c:pt idx="171">
                <c:v>2376</c:v>
              </c:pt>
              <c:pt idx="172">
                <c:v>-3194</c:v>
              </c:pt>
              <c:pt idx="173">
                <c:v>-9360</c:v>
              </c:pt>
              <c:pt idx="174">
                <c:v>8771</c:v>
              </c:pt>
              <c:pt idx="175">
                <c:v>-11574</c:v>
              </c:pt>
              <c:pt idx="176">
                <c:v>-5407</c:v>
              </c:pt>
              <c:pt idx="177">
                <c:v>-6138</c:v>
              </c:pt>
              <c:pt idx="178">
                <c:v>-3419</c:v>
              </c:pt>
              <c:pt idx="179">
                <c:v>-6649</c:v>
              </c:pt>
              <c:pt idx="180">
                <c:v>-7030</c:v>
              </c:pt>
              <c:pt idx="181">
                <c:v>-2913</c:v>
              </c:pt>
              <c:pt idx="182">
                <c:v>-4350</c:v>
              </c:pt>
              <c:pt idx="183">
                <c:v>-3583</c:v>
              </c:pt>
              <c:pt idx="184">
                <c:v>-2569</c:v>
              </c:pt>
              <c:pt idx="185">
                <c:v>-4932</c:v>
              </c:pt>
              <c:pt idx="186">
                <c:v>-6744</c:v>
              </c:pt>
              <c:pt idx="187">
                <c:v>-12035</c:v>
              </c:pt>
              <c:pt idx="188">
                <c:v>-4034</c:v>
              </c:pt>
              <c:pt idx="189">
                <c:v>-3472</c:v>
              </c:pt>
              <c:pt idx="190">
                <c:v>1562</c:v>
              </c:pt>
              <c:pt idx="191">
                <c:v>2982</c:v>
              </c:pt>
              <c:pt idx="192">
                <c:v>3906</c:v>
              </c:pt>
              <c:pt idx="193">
                <c:v>3866</c:v>
              </c:pt>
              <c:pt idx="194">
                <c:v>884</c:v>
              </c:pt>
              <c:pt idx="195">
                <c:v>19321</c:v>
              </c:pt>
              <c:pt idx="196">
                <c:v>12625</c:v>
              </c:pt>
              <c:pt idx="197">
                <c:v>11498</c:v>
              </c:pt>
              <c:pt idx="198">
                <c:v>57012</c:v>
              </c:pt>
              <c:pt idx="199">
                <c:v>-27444</c:v>
              </c:pt>
              <c:pt idx="200">
                <c:v>-14219</c:v>
              </c:pt>
              <c:pt idx="201">
                <c:v>-13057</c:v>
              </c:pt>
              <c:pt idx="202">
                <c:v>997</c:v>
              </c:pt>
              <c:pt idx="203">
                <c:v>3091</c:v>
              </c:pt>
              <c:pt idx="204">
                <c:v>-9022</c:v>
              </c:pt>
              <c:pt idx="205">
                <c:v>-8549</c:v>
              </c:pt>
              <c:pt idx="206">
                <c:v>-2006</c:v>
              </c:pt>
              <c:pt idx="207">
                <c:v>2967</c:v>
              </c:pt>
              <c:pt idx="208">
                <c:v>-1172</c:v>
              </c:pt>
              <c:pt idx="209">
                <c:v>1564</c:v>
              </c:pt>
              <c:pt idx="210">
                <c:v>16534</c:v>
              </c:pt>
              <c:pt idx="211">
                <c:v>-1098</c:v>
              </c:pt>
              <c:pt idx="212">
                <c:v>-831</c:v>
              </c:pt>
              <c:pt idx="213">
                <c:v>5125</c:v>
              </c:pt>
              <c:pt idx="214">
                <c:v>-97</c:v>
              </c:pt>
              <c:pt idx="215">
                <c:v>2829</c:v>
              </c:pt>
              <c:pt idx="216">
                <c:v>-23466</c:v>
              </c:pt>
              <c:pt idx="217">
                <c:v>10329</c:v>
              </c:pt>
              <c:pt idx="218">
                <c:v>-4785</c:v>
              </c:pt>
              <c:pt idx="219">
                <c:v>5605</c:v>
              </c:pt>
              <c:pt idx="220">
                <c:v>-7509</c:v>
              </c:pt>
              <c:pt idx="221">
                <c:v>-21206</c:v>
              </c:pt>
              <c:pt idx="222">
                <c:v>-14143</c:v>
              </c:pt>
              <c:pt idx="223">
                <c:v>-2533</c:v>
              </c:pt>
              <c:pt idx="224">
                <c:v>4900</c:v>
              </c:pt>
              <c:pt idx="225">
                <c:v>15317</c:v>
              </c:pt>
              <c:pt idx="226">
                <c:v>4881</c:v>
              </c:pt>
              <c:pt idx="227">
                <c:v>5116</c:v>
              </c:pt>
              <c:pt idx="228">
                <c:v>353</c:v>
              </c:pt>
              <c:pt idx="229">
                <c:v>1576</c:v>
              </c:pt>
              <c:pt idx="230">
                <c:v>3164</c:v>
              </c:pt>
              <c:pt idx="231">
                <c:v>4318</c:v>
              </c:pt>
              <c:pt idx="232">
                <c:v>2497</c:v>
              </c:pt>
              <c:pt idx="233">
                <c:v>4886</c:v>
              </c:pt>
              <c:pt idx="234">
                <c:v>8178</c:v>
              </c:pt>
              <c:pt idx="235">
                <c:v>-12488</c:v>
              </c:pt>
              <c:pt idx="236">
                <c:v>518</c:v>
              </c:pt>
              <c:pt idx="237">
                <c:v>4215</c:v>
              </c:pt>
              <c:pt idx="238">
                <c:v>2647</c:v>
              </c:pt>
              <c:pt idx="239">
                <c:v>3391</c:v>
              </c:pt>
              <c:pt idx="240">
                <c:v>14200</c:v>
              </c:pt>
              <c:pt idx="241">
                <c:v>-6351</c:v>
              </c:pt>
              <c:pt idx="242">
                <c:v>25234</c:v>
              </c:pt>
              <c:pt idx="243">
                <c:v>19178</c:v>
              </c:pt>
              <c:pt idx="244">
                <c:v>-11809</c:v>
              </c:pt>
              <c:pt idx="245">
                <c:v>-5202</c:v>
              </c:pt>
              <c:pt idx="246">
                <c:v>-9247</c:v>
              </c:pt>
              <c:pt idx="247">
                <c:v>1554</c:v>
              </c:pt>
              <c:pt idx="248">
                <c:v>3233</c:v>
              </c:pt>
              <c:pt idx="249">
                <c:v>-17487</c:v>
              </c:pt>
              <c:pt idx="250">
                <c:v>6807</c:v>
              </c:pt>
              <c:pt idx="251">
                <c:v>3212</c:v>
              </c:pt>
              <c:pt idx="252">
                <c:v>5896</c:v>
              </c:pt>
              <c:pt idx="253">
                <c:v>4211</c:v>
              </c:pt>
              <c:pt idx="254">
                <c:v>2070</c:v>
              </c:pt>
              <c:pt idx="255">
                <c:v>4279</c:v>
              </c:pt>
              <c:pt idx="256">
                <c:v>5404</c:v>
              </c:pt>
              <c:pt idx="257">
                <c:v>4511</c:v>
              </c:pt>
              <c:pt idx="258">
                <c:v>-2215</c:v>
              </c:pt>
              <c:pt idx="259">
                <c:v>-6918</c:v>
              </c:pt>
              <c:pt idx="260">
                <c:v>2024</c:v>
              </c:pt>
              <c:pt idx="261">
                <c:v>6288</c:v>
              </c:pt>
              <c:pt idx="262">
                <c:v>6643</c:v>
              </c:pt>
              <c:pt idx="263">
                <c:v>-52494</c:v>
              </c:pt>
              <c:pt idx="264">
                <c:v>-13608</c:v>
              </c:pt>
              <c:pt idx="265">
                <c:v>9198</c:v>
              </c:pt>
              <c:pt idx="266">
                <c:v>22470</c:v>
              </c:pt>
              <c:pt idx="267">
                <c:v>29433</c:v>
              </c:pt>
              <c:pt idx="268">
                <c:v>11954</c:v>
              </c:pt>
              <c:pt idx="269">
                <c:v>-19486</c:v>
              </c:pt>
              <c:pt idx="270">
                <c:v>-5894</c:v>
              </c:pt>
              <c:pt idx="271">
                <c:v>-12517</c:v>
              </c:pt>
              <c:pt idx="272">
                <c:v>433</c:v>
              </c:pt>
              <c:pt idx="273">
                <c:v>2469</c:v>
              </c:pt>
              <c:pt idx="274">
                <c:v>2636</c:v>
              </c:pt>
              <c:pt idx="275">
                <c:v>3629</c:v>
              </c:pt>
              <c:pt idx="276">
                <c:v>-1680</c:v>
              </c:pt>
              <c:pt idx="277">
                <c:v>2942</c:v>
              </c:pt>
              <c:pt idx="278">
                <c:v>3731</c:v>
              </c:pt>
              <c:pt idx="279">
                <c:v>2476</c:v>
              </c:pt>
              <c:pt idx="280">
                <c:v>4806</c:v>
              </c:pt>
              <c:pt idx="281">
                <c:v>5822</c:v>
              </c:pt>
              <c:pt idx="282">
                <c:v>4098</c:v>
              </c:pt>
              <c:pt idx="283">
                <c:v>-15080</c:v>
              </c:pt>
              <c:pt idx="284">
                <c:v>-502</c:v>
              </c:pt>
              <c:pt idx="285">
                <c:v>1206</c:v>
              </c:pt>
              <c:pt idx="286">
                <c:v>6027</c:v>
              </c:pt>
              <c:pt idx="287">
                <c:v>507</c:v>
              </c:pt>
              <c:pt idx="288">
                <c:v>-1494</c:v>
              </c:pt>
              <c:pt idx="289">
                <c:v>-14674</c:v>
              </c:pt>
              <c:pt idx="290">
                <c:v>-3809</c:v>
              </c:pt>
              <c:pt idx="291">
                <c:v>2763</c:v>
              </c:pt>
              <c:pt idx="292">
                <c:v>14963</c:v>
              </c:pt>
              <c:pt idx="293">
                <c:v>-10687</c:v>
              </c:pt>
              <c:pt idx="294">
                <c:v>-5781</c:v>
              </c:pt>
              <c:pt idx="295">
                <c:v>-11587</c:v>
              </c:pt>
              <c:pt idx="296">
                <c:v>701</c:v>
              </c:pt>
              <c:pt idx="297">
                <c:v>-654</c:v>
              </c:pt>
              <c:pt idx="298">
                <c:v>-945</c:v>
              </c:pt>
              <c:pt idx="299">
                <c:v>-928</c:v>
              </c:pt>
              <c:pt idx="300">
                <c:v>-4298</c:v>
              </c:pt>
              <c:pt idx="301">
                <c:v>-886</c:v>
              </c:pt>
              <c:pt idx="302">
                <c:v>-3140</c:v>
              </c:pt>
              <c:pt idx="303">
                <c:v>-540</c:v>
              </c:pt>
              <c:pt idx="304">
                <c:v>1818</c:v>
              </c:pt>
              <c:pt idx="305">
                <c:v>4893</c:v>
              </c:pt>
              <c:pt idx="306">
                <c:v>1099</c:v>
              </c:pt>
              <c:pt idx="307">
                <c:v>-4853</c:v>
              </c:pt>
              <c:pt idx="308">
                <c:v>4582</c:v>
              </c:pt>
              <c:pt idx="309">
                <c:v>12437</c:v>
              </c:pt>
              <c:pt idx="310">
                <c:v>6289</c:v>
              </c:pt>
              <c:pt idx="311">
                <c:v>3466</c:v>
              </c:pt>
              <c:pt idx="312">
                <c:v>-311</c:v>
              </c:pt>
              <c:pt idx="313">
                <c:v>15034</c:v>
              </c:pt>
              <c:pt idx="314">
                <c:v>28203</c:v>
              </c:pt>
              <c:pt idx="315">
                <c:v>30812</c:v>
              </c:pt>
              <c:pt idx="316">
                <c:v>18452</c:v>
              </c:pt>
              <c:pt idx="317">
                <c:v>7349</c:v>
              </c:pt>
              <c:pt idx="318">
                <c:v>14410</c:v>
              </c:pt>
              <c:pt idx="319">
                <c:v>5750</c:v>
              </c:pt>
              <c:pt idx="320">
                <c:v>4043</c:v>
              </c:pt>
              <c:pt idx="321">
                <c:v>3573</c:v>
              </c:pt>
              <c:pt idx="322">
                <c:v>1859</c:v>
              </c:pt>
              <c:pt idx="323">
                <c:v>-1312</c:v>
              </c:pt>
              <c:pt idx="324">
                <c:v>3160</c:v>
              </c:pt>
              <c:pt idx="325">
                <c:v>2284</c:v>
              </c:pt>
              <c:pt idx="326">
                <c:v>916</c:v>
              </c:pt>
              <c:pt idx="327">
                <c:v>1782</c:v>
              </c:pt>
              <c:pt idx="328">
                <c:v>7393</c:v>
              </c:pt>
              <c:pt idx="329">
                <c:v>5295</c:v>
              </c:pt>
              <c:pt idx="330">
                <c:v>5327</c:v>
              </c:pt>
              <c:pt idx="331">
                <c:v>-13330</c:v>
              </c:pt>
              <c:pt idx="332">
                <c:v>5958</c:v>
              </c:pt>
              <c:pt idx="333">
                <c:v>2238</c:v>
              </c:pt>
              <c:pt idx="334">
                <c:v>3376</c:v>
              </c:pt>
              <c:pt idx="335">
                <c:v>7279</c:v>
              </c:pt>
              <c:pt idx="336">
                <c:v>13247</c:v>
              </c:pt>
              <c:pt idx="337">
                <c:v>13007</c:v>
              </c:pt>
              <c:pt idx="338">
                <c:v>27058</c:v>
              </c:pt>
              <c:pt idx="339">
                <c:v>33201</c:v>
              </c:pt>
              <c:pt idx="340">
                <c:v>15057</c:v>
              </c:pt>
              <c:pt idx="341">
                <c:v>-13208</c:v>
              </c:pt>
              <c:pt idx="342">
                <c:v>-8170</c:v>
              </c:pt>
              <c:pt idx="343">
                <c:v>-8179</c:v>
              </c:pt>
              <c:pt idx="344">
                <c:v>-3822</c:v>
              </c:pt>
              <c:pt idx="345">
                <c:v>1362</c:v>
              </c:pt>
              <c:pt idx="346">
                <c:v>1737</c:v>
              </c:pt>
              <c:pt idx="347">
                <c:v>2420</c:v>
              </c:pt>
              <c:pt idx="348">
                <c:v>43</c:v>
              </c:pt>
              <c:pt idx="349">
                <c:v>1680</c:v>
              </c:pt>
              <c:pt idx="350">
                <c:v>-2019</c:v>
              </c:pt>
              <c:pt idx="351">
                <c:v>-2576</c:v>
              </c:pt>
              <c:pt idx="352">
                <c:v>4581</c:v>
              </c:pt>
              <c:pt idx="353">
                <c:v>2604</c:v>
              </c:pt>
              <c:pt idx="354">
                <c:v>2131</c:v>
              </c:pt>
              <c:pt idx="355">
                <c:v>-14506</c:v>
              </c:pt>
              <c:pt idx="356">
                <c:v>1311</c:v>
              </c:pt>
              <c:pt idx="357">
                <c:v>5112</c:v>
              </c:pt>
              <c:pt idx="358">
                <c:v>14542</c:v>
              </c:pt>
              <c:pt idx="359">
                <c:v>19622</c:v>
              </c:pt>
              <c:pt idx="360">
                <c:v>-16387</c:v>
              </c:pt>
              <c:pt idx="361">
                <c:v>19208</c:v>
              </c:pt>
              <c:pt idx="362">
                <c:v>16655</c:v>
              </c:pt>
              <c:pt idx="363">
                <c:v>27142</c:v>
              </c:pt>
              <c:pt idx="364">
                <c:v>16598</c:v>
              </c:pt>
              <c:pt idx="365">
                <c:v>-3041</c:v>
              </c:pt>
              <c:pt idx="366">
                <c:v>24527</c:v>
              </c:pt>
              <c:pt idx="367">
                <c:v>43423</c:v>
              </c:pt>
              <c:pt idx="368">
                <c:v>-15881</c:v>
              </c:pt>
              <c:pt idx="369">
                <c:v>-5051</c:v>
              </c:pt>
              <c:pt idx="370">
                <c:v>-2013</c:v>
              </c:pt>
              <c:pt idx="371">
                <c:v>1215</c:v>
              </c:pt>
              <c:pt idx="372">
                <c:v>-9969</c:v>
              </c:pt>
              <c:pt idx="373">
                <c:v>1759</c:v>
              </c:pt>
              <c:pt idx="374">
                <c:v>1139</c:v>
              </c:pt>
              <c:pt idx="375">
                <c:v>1845</c:v>
              </c:pt>
              <c:pt idx="376">
                <c:v>4434</c:v>
              </c:pt>
              <c:pt idx="377">
                <c:v>-6795</c:v>
              </c:pt>
              <c:pt idx="378">
                <c:v>1804</c:v>
              </c:pt>
              <c:pt idx="379">
                <c:v>-3980</c:v>
              </c:pt>
              <c:pt idx="380">
                <c:v>12907</c:v>
              </c:pt>
              <c:pt idx="381">
                <c:v>8296</c:v>
              </c:pt>
              <c:pt idx="382">
                <c:v>15569</c:v>
              </c:pt>
              <c:pt idx="383">
                <c:v>41315</c:v>
              </c:pt>
              <c:pt idx="384">
                <c:v>21364</c:v>
              </c:pt>
              <c:pt idx="385">
                <c:v>10806</c:v>
              </c:pt>
              <c:pt idx="386">
                <c:v>23097</c:v>
              </c:pt>
              <c:pt idx="387">
                <c:v>35892</c:v>
              </c:pt>
              <c:pt idx="388">
                <c:v>28748</c:v>
              </c:pt>
              <c:pt idx="389">
                <c:v>18386</c:v>
              </c:pt>
              <c:pt idx="390">
                <c:v>45106</c:v>
              </c:pt>
              <c:pt idx="391">
                <c:v>4865</c:v>
              </c:pt>
              <c:pt idx="392">
                <c:v>4162</c:v>
              </c:pt>
              <c:pt idx="393">
                <c:v>4660</c:v>
              </c:pt>
              <c:pt idx="394">
                <c:v>3436</c:v>
              </c:pt>
              <c:pt idx="395">
                <c:v>75</c:v>
              </c:pt>
              <c:pt idx="396">
                <c:v>2954</c:v>
              </c:pt>
              <c:pt idx="397">
                <c:v>3333</c:v>
              </c:pt>
              <c:pt idx="398">
                <c:v>705</c:v>
              </c:pt>
              <c:pt idx="399">
                <c:v>5769</c:v>
              </c:pt>
              <c:pt idx="400">
                <c:v>9896</c:v>
              </c:pt>
              <c:pt idx="401">
                <c:v>11997</c:v>
              </c:pt>
              <c:pt idx="402">
                <c:v>8693</c:v>
              </c:pt>
              <c:pt idx="403">
                <c:v>-5410</c:v>
              </c:pt>
              <c:pt idx="404">
                <c:v>4469</c:v>
              </c:pt>
              <c:pt idx="405">
                <c:v>5199</c:v>
              </c:pt>
              <c:pt idx="406">
                <c:v>9261</c:v>
              </c:pt>
              <c:pt idx="407">
                <c:v>17419</c:v>
              </c:pt>
              <c:pt idx="408">
                <c:v>3418</c:v>
              </c:pt>
              <c:pt idx="409">
                <c:v>15686</c:v>
              </c:pt>
              <c:pt idx="410">
                <c:v>22096</c:v>
              </c:pt>
              <c:pt idx="411">
                <c:v>12461</c:v>
              </c:pt>
              <c:pt idx="412">
                <c:v>9034</c:v>
              </c:pt>
              <c:pt idx="413">
                <c:v>9972</c:v>
              </c:pt>
              <c:pt idx="414">
                <c:v>-2948</c:v>
              </c:pt>
              <c:pt idx="415">
                <c:v>848</c:v>
              </c:pt>
              <c:pt idx="416">
                <c:v>4881</c:v>
              </c:pt>
              <c:pt idx="417">
                <c:v>8207</c:v>
              </c:pt>
              <c:pt idx="418">
                <c:v>3597</c:v>
              </c:pt>
              <c:pt idx="419">
                <c:v>3462</c:v>
              </c:pt>
              <c:pt idx="420">
                <c:v>-7571</c:v>
              </c:pt>
              <c:pt idx="421">
                <c:v>-2517</c:v>
              </c:pt>
              <c:pt idx="422">
                <c:v>-3801</c:v>
              </c:pt>
              <c:pt idx="423">
                <c:v>-4477</c:v>
              </c:pt>
              <c:pt idx="424">
                <c:v>-920</c:v>
              </c:pt>
              <c:pt idx="425">
                <c:v>1233</c:v>
              </c:pt>
              <c:pt idx="426">
                <c:v>-7154</c:v>
              </c:pt>
              <c:pt idx="427">
                <c:v>-7700</c:v>
              </c:pt>
              <c:pt idx="428">
                <c:v>-1918</c:v>
              </c:pt>
              <c:pt idx="429">
                <c:v>-5218</c:v>
              </c:pt>
              <c:pt idx="430">
                <c:v>2234</c:v>
              </c:pt>
              <c:pt idx="431">
                <c:v>-8945</c:v>
              </c:pt>
              <c:pt idx="432">
                <c:v>-4783</c:v>
              </c:pt>
              <c:pt idx="433">
                <c:v>-8257</c:v>
              </c:pt>
              <c:pt idx="434">
                <c:v>-2267</c:v>
              </c:pt>
              <c:pt idx="435">
                <c:v>8557</c:v>
              </c:pt>
              <c:pt idx="436">
                <c:v>-12566</c:v>
              </c:pt>
              <c:pt idx="437">
                <c:v>-758</c:v>
              </c:pt>
              <c:pt idx="438">
                <c:v>-7386</c:v>
              </c:pt>
              <c:pt idx="439">
                <c:v>-3722</c:v>
              </c:pt>
              <c:pt idx="440">
                <c:v>-1559</c:v>
              </c:pt>
              <c:pt idx="441">
                <c:v>-5741</c:v>
              </c:pt>
              <c:pt idx="442">
                <c:v>-311</c:v>
              </c:pt>
              <c:pt idx="443">
                <c:v>-4047</c:v>
              </c:pt>
              <c:pt idx="444">
                <c:v>-5917</c:v>
              </c:pt>
              <c:pt idx="445">
                <c:v>-5076</c:v>
              </c:pt>
              <c:pt idx="446">
                <c:v>-14623</c:v>
              </c:pt>
              <c:pt idx="447">
                <c:v>-9627</c:v>
              </c:pt>
              <c:pt idx="448">
                <c:v>-7757</c:v>
              </c:pt>
              <c:pt idx="449">
                <c:v>-9587</c:v>
              </c:pt>
              <c:pt idx="450">
                <c:v>-9988</c:v>
              </c:pt>
              <c:pt idx="451">
                <c:v>-15472</c:v>
              </c:pt>
              <c:pt idx="452">
                <c:v>-9166</c:v>
              </c:pt>
              <c:pt idx="453">
                <c:v>-7841</c:v>
              </c:pt>
              <c:pt idx="454">
                <c:v>-3673</c:v>
              </c:pt>
              <c:pt idx="455">
                <c:v>-2458</c:v>
              </c:pt>
              <c:pt idx="456">
                <c:v>-13419</c:v>
              </c:pt>
              <c:pt idx="457">
                <c:v>-66</c:v>
              </c:pt>
              <c:pt idx="458">
                <c:v>-32678</c:v>
              </c:pt>
              <c:pt idx="459">
                <c:v>-29964</c:v>
              </c:pt>
              <c:pt idx="460">
                <c:v>-36475</c:v>
              </c:pt>
              <c:pt idx="461">
                <c:v>-22647</c:v>
              </c:pt>
              <c:pt idx="462">
                <c:v>-7490</c:v>
              </c:pt>
              <c:pt idx="463">
                <c:v>-21516</c:v>
              </c:pt>
              <c:pt idx="464">
                <c:v>-27037</c:v>
              </c:pt>
              <c:pt idx="465">
                <c:v>-19086</c:v>
              </c:pt>
              <c:pt idx="466">
                <c:v>-17199</c:v>
              </c:pt>
              <c:pt idx="467">
                <c:v>-19655</c:v>
              </c:pt>
              <c:pt idx="468">
                <c:v>-22136</c:v>
              </c:pt>
              <c:pt idx="469">
                <c:v>-23339</c:v>
              </c:pt>
              <c:pt idx="470">
                <c:v>-16614</c:v>
              </c:pt>
              <c:pt idx="471">
                <c:v>-12430</c:v>
              </c:pt>
              <c:pt idx="472">
                <c:v>-9395</c:v>
              </c:pt>
              <c:pt idx="473">
                <c:v>-7327</c:v>
              </c:pt>
              <c:pt idx="474">
                <c:v>-1416</c:v>
              </c:pt>
              <c:pt idx="475">
                <c:v>-16849</c:v>
              </c:pt>
              <c:pt idx="476">
                <c:v>-10564</c:v>
              </c:pt>
              <c:pt idx="477">
                <c:v>-827</c:v>
              </c:pt>
              <c:pt idx="478">
                <c:v>6105</c:v>
              </c:pt>
              <c:pt idx="479">
                <c:v>-2647</c:v>
              </c:pt>
              <c:pt idx="480">
                <c:v>28350</c:v>
              </c:pt>
              <c:pt idx="481">
                <c:v>2513</c:v>
              </c:pt>
              <c:pt idx="482">
                <c:v>-26389</c:v>
              </c:pt>
              <c:pt idx="483">
                <c:v>-2456</c:v>
              </c:pt>
              <c:pt idx="484">
                <c:v>-19701</c:v>
              </c:pt>
              <c:pt idx="485">
                <c:v>-24324</c:v>
              </c:pt>
              <c:pt idx="486">
                <c:v>-33198</c:v>
              </c:pt>
              <c:pt idx="487">
                <c:v>-18778</c:v>
              </c:pt>
              <c:pt idx="488">
                <c:v>-7799</c:v>
              </c:pt>
              <c:pt idx="489">
                <c:v>-9461</c:v>
              </c:pt>
              <c:pt idx="490">
                <c:v>-5151</c:v>
              </c:pt>
              <c:pt idx="491">
                <c:v>-7147</c:v>
              </c:pt>
              <c:pt idx="492">
                <c:v>-3740</c:v>
              </c:pt>
              <c:pt idx="493">
                <c:v>-1717</c:v>
              </c:pt>
              <c:pt idx="494">
                <c:v>-7320</c:v>
              </c:pt>
              <c:pt idx="495">
                <c:v>-337</c:v>
              </c:pt>
              <c:pt idx="496">
                <c:v>3464</c:v>
              </c:pt>
              <c:pt idx="497">
                <c:v>-1048</c:v>
              </c:pt>
              <c:pt idx="498">
                <c:v>1160</c:v>
              </c:pt>
              <c:pt idx="499">
                <c:v>-3439</c:v>
              </c:pt>
              <c:pt idx="500">
                <c:v>-5666</c:v>
              </c:pt>
              <c:pt idx="501">
                <c:v>-1303</c:v>
              </c:pt>
              <c:pt idx="502">
                <c:v>6061</c:v>
              </c:pt>
              <c:pt idx="503">
                <c:v>-7154</c:v>
              </c:pt>
              <c:pt idx="504">
                <c:v>-27919</c:v>
              </c:pt>
              <c:pt idx="505">
                <c:v>-24438</c:v>
              </c:pt>
              <c:pt idx="506">
                <c:v>-8119</c:v>
              </c:pt>
              <c:pt idx="507">
                <c:v>-13626</c:v>
              </c:pt>
              <c:pt idx="508">
                <c:v>-16011</c:v>
              </c:pt>
              <c:pt idx="509">
                <c:v>-3531</c:v>
              </c:pt>
              <c:pt idx="510">
                <c:v>144</c:v>
              </c:pt>
              <c:pt idx="511">
                <c:v>-7979</c:v>
              </c:pt>
              <c:pt idx="512">
                <c:v>-1349</c:v>
              </c:pt>
              <c:pt idx="513">
                <c:v>897</c:v>
              </c:pt>
              <c:pt idx="514">
                <c:v>1477</c:v>
              </c:pt>
              <c:pt idx="515">
                <c:v>2580</c:v>
              </c:pt>
              <c:pt idx="516">
                <c:v>3066</c:v>
              </c:pt>
              <c:pt idx="517">
                <c:v>16903</c:v>
              </c:pt>
              <c:pt idx="518">
                <c:v>5037</c:v>
              </c:pt>
              <c:pt idx="519">
                <c:v>4163</c:v>
              </c:pt>
              <c:pt idx="520">
                <c:v>2742</c:v>
              </c:pt>
              <c:pt idx="521">
                <c:v>8303</c:v>
              </c:pt>
              <c:pt idx="522">
                <c:v>4508</c:v>
              </c:pt>
              <c:pt idx="523">
                <c:v>-7206</c:v>
              </c:pt>
              <c:pt idx="524">
                <c:v>-5566</c:v>
              </c:pt>
              <c:pt idx="525">
                <c:v>7696</c:v>
              </c:pt>
              <c:pt idx="526">
                <c:v>833</c:v>
              </c:pt>
              <c:pt idx="527">
                <c:v>-6152</c:v>
              </c:pt>
              <c:pt idx="528">
                <c:v>3761</c:v>
              </c:pt>
              <c:pt idx="529">
                <c:v>10809</c:v>
              </c:pt>
              <c:pt idx="530">
                <c:v>41990</c:v>
              </c:pt>
              <c:pt idx="531">
                <c:v>5047</c:v>
              </c:pt>
              <c:pt idx="532">
                <c:v>-15067</c:v>
              </c:pt>
              <c:pt idx="533">
                <c:v>16934</c:v>
              </c:pt>
              <c:pt idx="534">
                <c:v>-994</c:v>
              </c:pt>
              <c:pt idx="535">
                <c:v>32124</c:v>
              </c:pt>
              <c:pt idx="536">
                <c:v>-3168</c:v>
              </c:pt>
              <c:pt idx="537">
                <c:v>-14332</c:v>
              </c:pt>
              <c:pt idx="538">
                <c:v>-4021</c:v>
              </c:pt>
              <c:pt idx="539">
                <c:v>3287</c:v>
              </c:pt>
              <c:pt idx="540">
                <c:v>-1238</c:v>
              </c:pt>
              <c:pt idx="541">
                <c:v>205</c:v>
              </c:pt>
              <c:pt idx="542">
                <c:v>-281</c:v>
              </c:pt>
              <c:pt idx="543">
                <c:v>3153</c:v>
              </c:pt>
              <c:pt idx="544">
                <c:v>8370</c:v>
              </c:pt>
              <c:pt idx="545">
                <c:v>4205</c:v>
              </c:pt>
              <c:pt idx="546">
                <c:v>3224</c:v>
              </c:pt>
              <c:pt idx="547">
                <c:v>-20753</c:v>
              </c:pt>
              <c:pt idx="548">
                <c:v>3497</c:v>
              </c:pt>
              <c:pt idx="549">
                <c:v>9909</c:v>
              </c:pt>
              <c:pt idx="550">
                <c:v>30129</c:v>
              </c:pt>
              <c:pt idx="551">
                <c:v>98118</c:v>
              </c:pt>
              <c:pt idx="552">
                <c:v>7280</c:v>
              </c:pt>
              <c:pt idx="553">
                <c:v>25666</c:v>
              </c:pt>
              <c:pt idx="554">
                <c:v>-7888</c:v>
              </c:pt>
              <c:pt idx="555">
                <c:v>23952</c:v>
              </c:pt>
              <c:pt idx="556">
                <c:v>7994</c:v>
              </c:pt>
              <c:pt idx="557">
                <c:v>3843</c:v>
              </c:pt>
              <c:pt idx="558">
                <c:v>-19537</c:v>
              </c:pt>
              <c:pt idx="559">
                <c:v>-18832</c:v>
              </c:pt>
              <c:pt idx="560">
                <c:v>-5775</c:v>
              </c:pt>
              <c:pt idx="561">
                <c:v>1488</c:v>
              </c:pt>
              <c:pt idx="562">
                <c:v>-1771</c:v>
              </c:pt>
              <c:pt idx="563">
                <c:v>2784</c:v>
              </c:pt>
              <c:pt idx="564">
                <c:v>50</c:v>
              </c:pt>
              <c:pt idx="565">
                <c:v>2637</c:v>
              </c:pt>
              <c:pt idx="566">
                <c:v>3514</c:v>
              </c:pt>
              <c:pt idx="567">
                <c:v>-17900</c:v>
              </c:pt>
              <c:pt idx="568">
                <c:v>-931</c:v>
              </c:pt>
              <c:pt idx="569">
                <c:v>4093</c:v>
              </c:pt>
              <c:pt idx="570">
                <c:v>-382</c:v>
              </c:pt>
              <c:pt idx="571">
                <c:v>-8309</c:v>
              </c:pt>
              <c:pt idx="572">
                <c:v>3543</c:v>
              </c:pt>
              <c:pt idx="573">
                <c:v>6872</c:v>
              </c:pt>
              <c:pt idx="574">
                <c:v>16290</c:v>
              </c:pt>
              <c:pt idx="575">
                <c:v>4752</c:v>
              </c:pt>
              <c:pt idx="576">
                <c:v>-6855</c:v>
              </c:pt>
              <c:pt idx="577">
                <c:v>2023</c:v>
              </c:pt>
              <c:pt idx="578">
                <c:v>2381</c:v>
              </c:pt>
              <c:pt idx="579">
                <c:v>12438</c:v>
              </c:pt>
              <c:pt idx="580">
                <c:v>-16281</c:v>
              </c:pt>
              <c:pt idx="581">
                <c:v>-23379</c:v>
              </c:pt>
              <c:pt idx="582">
                <c:v>1830</c:v>
              </c:pt>
              <c:pt idx="583">
                <c:v>-23797</c:v>
              </c:pt>
              <c:pt idx="584">
                <c:v>-10990</c:v>
              </c:pt>
              <c:pt idx="585">
                <c:v>2771</c:v>
              </c:pt>
              <c:pt idx="586">
                <c:v>-5649</c:v>
              </c:pt>
              <c:pt idx="587">
                <c:v>-10671</c:v>
              </c:pt>
              <c:pt idx="588">
                <c:v>3233</c:v>
              </c:pt>
              <c:pt idx="589">
                <c:v>-11441</c:v>
              </c:pt>
              <c:pt idx="590">
                <c:v>3258</c:v>
              </c:pt>
              <c:pt idx="591">
                <c:v>-5219</c:v>
              </c:pt>
              <c:pt idx="592">
                <c:v>225</c:v>
              </c:pt>
              <c:pt idx="593">
                <c:v>5658</c:v>
              </c:pt>
              <c:pt idx="594">
                <c:v>11279</c:v>
              </c:pt>
              <c:pt idx="595">
                <c:v>-3092</c:v>
              </c:pt>
              <c:pt idx="596">
                <c:v>4377</c:v>
              </c:pt>
              <c:pt idx="597">
                <c:v>4921</c:v>
              </c:pt>
              <c:pt idx="598">
                <c:v>17422</c:v>
              </c:pt>
              <c:pt idx="599">
                <c:v>17483</c:v>
              </c:pt>
              <c:pt idx="600">
                <c:v>-4324</c:v>
              </c:pt>
              <c:pt idx="601">
                <c:v>11630</c:v>
              </c:pt>
              <c:pt idx="602">
                <c:v>8097</c:v>
              </c:pt>
              <c:pt idx="603">
                <c:v>17862</c:v>
              </c:pt>
              <c:pt idx="604">
                <c:v>6783</c:v>
              </c:pt>
              <c:pt idx="605">
                <c:v>-3645</c:v>
              </c:pt>
              <c:pt idx="606">
                <c:v>-2096</c:v>
              </c:pt>
              <c:pt idx="607">
                <c:v>-10072</c:v>
              </c:pt>
              <c:pt idx="608">
                <c:v>-590</c:v>
              </c:pt>
              <c:pt idx="609">
                <c:v>2404</c:v>
              </c:pt>
              <c:pt idx="610">
                <c:v>6875</c:v>
              </c:pt>
              <c:pt idx="611">
                <c:v>-517</c:v>
              </c:pt>
              <c:pt idx="612">
                <c:v>933</c:v>
              </c:pt>
              <c:pt idx="613">
                <c:v>-660</c:v>
              </c:pt>
              <c:pt idx="614">
                <c:v>-2721</c:v>
              </c:pt>
              <c:pt idx="615">
                <c:v>-7704</c:v>
              </c:pt>
              <c:pt idx="616">
                <c:v>-4744</c:v>
              </c:pt>
              <c:pt idx="617">
                <c:v>-3659</c:v>
              </c:pt>
              <c:pt idx="618">
                <c:v>-3279</c:v>
              </c:pt>
              <c:pt idx="619">
                <c:v>591</c:v>
              </c:pt>
              <c:pt idx="620">
                <c:v>3320</c:v>
              </c:pt>
              <c:pt idx="621">
                <c:v>14452</c:v>
              </c:pt>
              <c:pt idx="622">
                <c:v>23964</c:v>
              </c:pt>
              <c:pt idx="623">
                <c:v>26458</c:v>
              </c:pt>
              <c:pt idx="624">
                <c:v>39688</c:v>
              </c:pt>
              <c:pt idx="625">
                <c:v>21796</c:v>
              </c:pt>
              <c:pt idx="626">
                <c:v>22937</c:v>
              </c:pt>
              <c:pt idx="627">
                <c:v>14348</c:v>
              </c:pt>
              <c:pt idx="628">
                <c:v>21823</c:v>
              </c:pt>
              <c:pt idx="629">
                <c:v>48196</c:v>
              </c:pt>
              <c:pt idx="630">
                <c:v>21963</c:v>
              </c:pt>
              <c:pt idx="631">
                <c:v>-7933</c:v>
              </c:pt>
              <c:pt idx="632">
                <c:v>-4922</c:v>
              </c:pt>
              <c:pt idx="633">
                <c:v>-3226</c:v>
              </c:pt>
              <c:pt idx="634">
                <c:v>3013</c:v>
              </c:pt>
              <c:pt idx="635">
                <c:v>-3232</c:v>
              </c:pt>
              <c:pt idx="636">
                <c:v>-1127</c:v>
              </c:pt>
              <c:pt idx="637">
                <c:v>-2125</c:v>
              </c:pt>
              <c:pt idx="638">
                <c:v>-1952</c:v>
              </c:pt>
              <c:pt idx="639">
                <c:v>-7242</c:v>
              </c:pt>
              <c:pt idx="640">
                <c:v>-1637</c:v>
              </c:pt>
              <c:pt idx="641">
                <c:v>-3786</c:v>
              </c:pt>
              <c:pt idx="642">
                <c:v>3254</c:v>
              </c:pt>
              <c:pt idx="643">
                <c:v>-5101</c:v>
              </c:pt>
              <c:pt idx="644">
                <c:v>1903</c:v>
              </c:pt>
              <c:pt idx="645">
                <c:v>9441</c:v>
              </c:pt>
              <c:pt idx="646">
                <c:v>38576</c:v>
              </c:pt>
              <c:pt idx="647">
                <c:v>40999</c:v>
              </c:pt>
              <c:pt idx="648">
                <c:v>28184</c:v>
              </c:pt>
              <c:pt idx="649">
                <c:v>30423</c:v>
              </c:pt>
              <c:pt idx="650">
                <c:v>24667</c:v>
              </c:pt>
              <c:pt idx="651">
                <c:v>27017</c:v>
              </c:pt>
              <c:pt idx="652">
                <c:v>14000</c:v>
              </c:pt>
              <c:pt idx="653">
                <c:v>21658</c:v>
              </c:pt>
              <c:pt idx="654">
                <c:v>-6801</c:v>
              </c:pt>
              <c:pt idx="655">
                <c:v>-5260</c:v>
              </c:pt>
              <c:pt idx="656">
                <c:v>-6135</c:v>
              </c:pt>
              <c:pt idx="657">
                <c:v>3693</c:v>
              </c:pt>
              <c:pt idx="658">
                <c:v>-3400</c:v>
              </c:pt>
              <c:pt idx="659">
                <c:v>-4937</c:v>
              </c:pt>
              <c:pt idx="660">
                <c:v>-6658</c:v>
              </c:pt>
              <c:pt idx="661">
                <c:v>-8030</c:v>
              </c:pt>
              <c:pt idx="662">
                <c:v>-10560</c:v>
              </c:pt>
              <c:pt idx="663">
                <c:v>-6307</c:v>
              </c:pt>
              <c:pt idx="664">
                <c:v>-4764</c:v>
              </c:pt>
              <c:pt idx="665">
                <c:v>-815</c:v>
              </c:pt>
              <c:pt idx="666">
                <c:v>-2517</c:v>
              </c:pt>
              <c:pt idx="667">
                <c:v>-2410</c:v>
              </c:pt>
              <c:pt idx="668">
                <c:v>-58</c:v>
              </c:pt>
              <c:pt idx="669">
                <c:v>3101</c:v>
              </c:pt>
              <c:pt idx="670">
                <c:v>13617</c:v>
              </c:pt>
              <c:pt idx="671">
                <c:v>-57233</c:v>
              </c:pt>
              <c:pt idx="672">
                <c:v>40562</c:v>
              </c:pt>
              <c:pt idx="673">
                <c:v>13443</c:v>
              </c:pt>
              <c:pt idx="674">
                <c:v>31176</c:v>
              </c:pt>
              <c:pt idx="675">
                <c:v>3576</c:v>
              </c:pt>
              <c:pt idx="676">
                <c:v>6931</c:v>
              </c:pt>
              <c:pt idx="677">
                <c:v>24422</c:v>
              </c:pt>
              <c:pt idx="678">
                <c:v>37263</c:v>
              </c:pt>
              <c:pt idx="679">
                <c:v>8225</c:v>
              </c:pt>
              <c:pt idx="680">
                <c:v>-7630</c:v>
              </c:pt>
              <c:pt idx="681">
                <c:v>-4069</c:v>
              </c:pt>
              <c:pt idx="682">
                <c:v>-1448</c:v>
              </c:pt>
              <c:pt idx="683">
                <c:v>-2191</c:v>
              </c:pt>
              <c:pt idx="684">
                <c:v>-2802</c:v>
              </c:pt>
              <c:pt idx="685">
                <c:v>-3804</c:v>
              </c:pt>
              <c:pt idx="686">
                <c:v>-3442</c:v>
              </c:pt>
              <c:pt idx="687">
                <c:v>-1196</c:v>
              </c:pt>
              <c:pt idx="688">
                <c:v>-875</c:v>
              </c:pt>
              <c:pt idx="689">
                <c:v>4025</c:v>
              </c:pt>
              <c:pt idx="690">
                <c:v>3881</c:v>
              </c:pt>
              <c:pt idx="691">
                <c:v>3323</c:v>
              </c:pt>
              <c:pt idx="692">
                <c:v>110</c:v>
              </c:pt>
              <c:pt idx="693">
                <c:v>4628</c:v>
              </c:pt>
              <c:pt idx="694">
                <c:v>-1246</c:v>
              </c:pt>
              <c:pt idx="695">
                <c:v>3223</c:v>
              </c:pt>
              <c:pt idx="696">
                <c:v>-1330</c:v>
              </c:pt>
              <c:pt idx="697">
                <c:v>7585</c:v>
              </c:pt>
              <c:pt idx="698">
                <c:v>-50500</c:v>
              </c:pt>
              <c:pt idx="699">
                <c:v>-20455</c:v>
              </c:pt>
              <c:pt idx="700">
                <c:v>-20203</c:v>
              </c:pt>
              <c:pt idx="701">
                <c:v>4658</c:v>
              </c:pt>
              <c:pt idx="702">
                <c:v>-18597</c:v>
              </c:pt>
              <c:pt idx="703">
                <c:v>-14499</c:v>
              </c:pt>
              <c:pt idx="704">
                <c:v>-3359</c:v>
              </c:pt>
              <c:pt idx="705">
                <c:v>-11134</c:v>
              </c:pt>
              <c:pt idx="706">
                <c:v>-16149</c:v>
              </c:pt>
              <c:pt idx="707">
                <c:v>-53732</c:v>
              </c:pt>
              <c:pt idx="708">
                <c:v>-3662</c:v>
              </c:pt>
              <c:pt idx="709">
                <c:v>1178</c:v>
              </c:pt>
              <c:pt idx="710">
                <c:v>24762</c:v>
              </c:pt>
              <c:pt idx="711">
                <c:v>-3254</c:v>
              </c:pt>
              <c:pt idx="712">
                <c:v>-1694</c:v>
              </c:pt>
              <c:pt idx="713">
                <c:v>-1999</c:v>
              </c:pt>
              <c:pt idx="714">
                <c:v>-1184</c:v>
              </c:pt>
              <c:pt idx="715">
                <c:v>1558</c:v>
              </c:pt>
              <c:pt idx="716">
                <c:v>426</c:v>
              </c:pt>
              <c:pt idx="717">
                <c:v>11330</c:v>
              </c:pt>
              <c:pt idx="718">
                <c:v>4257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193184"/>
        <c:axId val="1863194272"/>
      </c:barChart>
      <c:catAx>
        <c:axId val="1863193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Datum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1863194272"/>
        <c:crosses val="autoZero"/>
        <c:auto val="1"/>
        <c:lblAlgn val="ctr"/>
        <c:lblOffset val="100"/>
        <c:noMultiLvlLbl val="0"/>
      </c:catAx>
      <c:valAx>
        <c:axId val="1863194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3193184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s-Latn-BA"/>
              <a:t>Udio kompanija u proizvodnji električne energije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014813927726715"/>
          <c:y val="0.19451107754060748"/>
          <c:w val="0.41985090266758479"/>
          <c:h val="0.70443895305126747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layout>
                <c:manualLayout>
                  <c:x val="1.500629202171638E-2"/>
                  <c:y val="-3.37548892739382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6.856 GWh; 46,9 %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792003739258621E-2"/>
                  <c:y val="-5.6318586917582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4.473 GWh; 30,6 %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831050228310501E-3"/>
                  <c:y val="3.714020427112349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1.257 GWh; 8,6 %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123287671232834E-2"/>
                  <c:y val="4.506832189151860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2.041 GWh; 13,9 %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73972602739725"/>
                      <c:h val="6.4995357474466109E-2"/>
                    </c:manualLayout>
                  </c15:layout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'2017_Proizvodnja_GWh'!$B$40:$B$43</c:f>
              <c:strCache>
                <c:ptCount val="4"/>
                <c:pt idx="0">
                  <c:v>EP BiH</c:v>
                </c:pt>
                <c:pt idx="1">
                  <c:v>ERS</c:v>
                </c:pt>
                <c:pt idx="2">
                  <c:v>EP HZ HB</c:v>
                </c:pt>
                <c:pt idx="3">
                  <c:v>EFT RiTE Stanari</c:v>
                </c:pt>
              </c:strCache>
            </c:strRef>
          </c:cat>
          <c:val>
            <c:numRef>
              <c:f>'2017_Proizvodnja_GWh'!$P$40:$P$43</c:f>
              <c:numCache>
                <c:formatCode>#,##0</c:formatCode>
                <c:ptCount val="4"/>
                <c:pt idx="0">
                  <c:v>6856.0964195682236</c:v>
                </c:pt>
                <c:pt idx="1">
                  <c:v>4473.0087533000024</c:v>
                </c:pt>
                <c:pt idx="2">
                  <c:v>1256.9147740000001</c:v>
                </c:pt>
                <c:pt idx="3">
                  <c:v>2040.5905400000029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r-Latn-RS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/>
              <a:t>Satno o</a:t>
            </a:r>
            <a:r>
              <a:rPr lang="en-US" sz="1400"/>
              <a:t>dstupanje CA BiH</a:t>
            </a:r>
            <a:r>
              <a:rPr lang="bs-Latn-BA" sz="1400"/>
              <a:t> za maj 2017. godine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43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0">
                <c:v>28</c:v>
              </c:pt>
              <c:pt idx="684">
                <c:v>29</c:v>
              </c:pt>
              <c:pt idx="708">
                <c:v>30</c:v>
              </c:pt>
              <c:pt idx="732">
                <c:v>31</c:v>
              </c:pt>
            </c:strLit>
          </c:cat>
          <c:val>
            <c:numLit>
              <c:formatCode>General</c:formatCode>
              <c:ptCount val="744"/>
              <c:pt idx="0">
                <c:v>4374</c:v>
              </c:pt>
              <c:pt idx="1">
                <c:v>7123</c:v>
              </c:pt>
              <c:pt idx="2">
                <c:v>27710</c:v>
              </c:pt>
              <c:pt idx="3">
                <c:v>11569</c:v>
              </c:pt>
              <c:pt idx="4">
                <c:v>13296</c:v>
              </c:pt>
              <c:pt idx="5">
                <c:v>5715</c:v>
              </c:pt>
              <c:pt idx="6">
                <c:v>-16404</c:v>
              </c:pt>
              <c:pt idx="7">
                <c:v>18817</c:v>
              </c:pt>
              <c:pt idx="8">
                <c:v>-7704</c:v>
              </c:pt>
              <c:pt idx="9">
                <c:v>6473</c:v>
              </c:pt>
              <c:pt idx="10">
                <c:v>15581</c:v>
              </c:pt>
              <c:pt idx="11">
                <c:v>-893</c:v>
              </c:pt>
              <c:pt idx="12">
                <c:v>27694</c:v>
              </c:pt>
              <c:pt idx="13">
                <c:v>16908</c:v>
              </c:pt>
              <c:pt idx="14">
                <c:v>13002</c:v>
              </c:pt>
              <c:pt idx="15">
                <c:v>24799</c:v>
              </c:pt>
              <c:pt idx="16">
                <c:v>-3980</c:v>
              </c:pt>
              <c:pt idx="17">
                <c:v>-20023</c:v>
              </c:pt>
              <c:pt idx="18">
                <c:v>69814</c:v>
              </c:pt>
              <c:pt idx="19">
                <c:v>-4951</c:v>
              </c:pt>
              <c:pt idx="20">
                <c:v>-10006</c:v>
              </c:pt>
              <c:pt idx="21">
                <c:v>-2831</c:v>
              </c:pt>
              <c:pt idx="22">
                <c:v>-1256</c:v>
              </c:pt>
              <c:pt idx="23">
                <c:v>29964</c:v>
              </c:pt>
              <c:pt idx="24">
                <c:v>31550</c:v>
              </c:pt>
              <c:pt idx="25">
                <c:v>27622</c:v>
              </c:pt>
              <c:pt idx="26">
                <c:v>18884</c:v>
              </c:pt>
              <c:pt idx="27">
                <c:v>-980</c:v>
              </c:pt>
              <c:pt idx="28">
                <c:v>33909</c:v>
              </c:pt>
              <c:pt idx="29">
                <c:v>55971</c:v>
              </c:pt>
              <c:pt idx="30">
                <c:v>16836</c:v>
              </c:pt>
              <c:pt idx="31">
                <c:v>-9477</c:v>
              </c:pt>
              <c:pt idx="32">
                <c:v>-9634</c:v>
              </c:pt>
              <c:pt idx="33">
                <c:v>5771</c:v>
              </c:pt>
              <c:pt idx="34">
                <c:v>12431</c:v>
              </c:pt>
              <c:pt idx="35">
                <c:v>1641</c:v>
              </c:pt>
              <c:pt idx="36">
                <c:v>1191</c:v>
              </c:pt>
              <c:pt idx="37">
                <c:v>704</c:v>
              </c:pt>
              <c:pt idx="38">
                <c:v>1317</c:v>
              </c:pt>
              <c:pt idx="39">
                <c:v>2000</c:v>
              </c:pt>
              <c:pt idx="40">
                <c:v>5523</c:v>
              </c:pt>
              <c:pt idx="41">
                <c:v>15844</c:v>
              </c:pt>
              <c:pt idx="42">
                <c:v>16529</c:v>
              </c:pt>
              <c:pt idx="43">
                <c:v>25286</c:v>
              </c:pt>
              <c:pt idx="44">
                <c:v>2193</c:v>
              </c:pt>
              <c:pt idx="45">
                <c:v>3910</c:v>
              </c:pt>
              <c:pt idx="46">
                <c:v>12907</c:v>
              </c:pt>
              <c:pt idx="47">
                <c:v>18781</c:v>
              </c:pt>
              <c:pt idx="48">
                <c:v>7760</c:v>
              </c:pt>
              <c:pt idx="49">
                <c:v>39179</c:v>
              </c:pt>
              <c:pt idx="50">
                <c:v>39454</c:v>
              </c:pt>
              <c:pt idx="51">
                <c:v>41095</c:v>
              </c:pt>
              <c:pt idx="52">
                <c:v>26178</c:v>
              </c:pt>
              <c:pt idx="53">
                <c:v>30656</c:v>
              </c:pt>
              <c:pt idx="54">
                <c:v>15557</c:v>
              </c:pt>
              <c:pt idx="55">
                <c:v>-5503</c:v>
              </c:pt>
              <c:pt idx="56">
                <c:v>-18169</c:v>
              </c:pt>
              <c:pt idx="57">
                <c:v>5028</c:v>
              </c:pt>
              <c:pt idx="58">
                <c:v>1257</c:v>
              </c:pt>
              <c:pt idx="59">
                <c:v>2395</c:v>
              </c:pt>
              <c:pt idx="60">
                <c:v>-7633</c:v>
              </c:pt>
              <c:pt idx="61">
                <c:v>-2617</c:v>
              </c:pt>
              <c:pt idx="62">
                <c:v>-5140</c:v>
              </c:pt>
              <c:pt idx="63">
                <c:v>-10608</c:v>
              </c:pt>
              <c:pt idx="64">
                <c:v>-1345</c:v>
              </c:pt>
              <c:pt idx="65">
                <c:v>4853</c:v>
              </c:pt>
              <c:pt idx="66">
                <c:v>7971</c:v>
              </c:pt>
              <c:pt idx="67">
                <c:v>-12037</c:v>
              </c:pt>
              <c:pt idx="68">
                <c:v>-10099</c:v>
              </c:pt>
              <c:pt idx="69">
                <c:v>17456</c:v>
              </c:pt>
              <c:pt idx="70">
                <c:v>406</c:v>
              </c:pt>
              <c:pt idx="71">
                <c:v>40577</c:v>
              </c:pt>
              <c:pt idx="72">
                <c:v>765</c:v>
              </c:pt>
              <c:pt idx="73">
                <c:v>-12560</c:v>
              </c:pt>
              <c:pt idx="74">
                <c:v>10283</c:v>
              </c:pt>
              <c:pt idx="75">
                <c:v>-897</c:v>
              </c:pt>
              <c:pt idx="76">
                <c:v>7628</c:v>
              </c:pt>
              <c:pt idx="77">
                <c:v>-2429</c:v>
              </c:pt>
              <c:pt idx="78">
                <c:v>-18416</c:v>
              </c:pt>
              <c:pt idx="79">
                <c:v>-3475</c:v>
              </c:pt>
              <c:pt idx="80">
                <c:v>1694</c:v>
              </c:pt>
              <c:pt idx="81">
                <c:v>13473</c:v>
              </c:pt>
              <c:pt idx="82">
                <c:v>5173</c:v>
              </c:pt>
              <c:pt idx="83">
                <c:v>1934</c:v>
              </c:pt>
              <c:pt idx="84">
                <c:v>9029</c:v>
              </c:pt>
              <c:pt idx="85">
                <c:v>-463</c:v>
              </c:pt>
              <c:pt idx="86">
                <c:v>1557</c:v>
              </c:pt>
              <c:pt idx="87">
                <c:v>3182</c:v>
              </c:pt>
              <c:pt idx="88">
                <c:v>4468</c:v>
              </c:pt>
              <c:pt idx="89">
                <c:v>4198</c:v>
              </c:pt>
              <c:pt idx="90">
                <c:v>14625</c:v>
              </c:pt>
              <c:pt idx="91">
                <c:v>5588</c:v>
              </c:pt>
              <c:pt idx="92">
                <c:v>1396</c:v>
              </c:pt>
              <c:pt idx="93">
                <c:v>12708</c:v>
              </c:pt>
              <c:pt idx="94">
                <c:v>11370</c:v>
              </c:pt>
              <c:pt idx="95">
                <c:v>13011</c:v>
              </c:pt>
              <c:pt idx="96">
                <c:v>-4037</c:v>
              </c:pt>
              <c:pt idx="97">
                <c:v>507</c:v>
              </c:pt>
              <c:pt idx="98">
                <c:v>19544</c:v>
              </c:pt>
              <c:pt idx="99">
                <c:v>11071</c:v>
              </c:pt>
              <c:pt idx="100">
                <c:v>-7878</c:v>
              </c:pt>
              <c:pt idx="101">
                <c:v>15819</c:v>
              </c:pt>
              <c:pt idx="102">
                <c:v>-11918</c:v>
              </c:pt>
              <c:pt idx="103">
                <c:v>-2378</c:v>
              </c:pt>
              <c:pt idx="104">
                <c:v>-34725</c:v>
              </c:pt>
              <c:pt idx="105">
                <c:v>-16397</c:v>
              </c:pt>
              <c:pt idx="106">
                <c:v>2112</c:v>
              </c:pt>
              <c:pt idx="107">
                <c:v>-14749</c:v>
              </c:pt>
              <c:pt idx="108">
                <c:v>9113</c:v>
              </c:pt>
              <c:pt idx="109">
                <c:v>2612</c:v>
              </c:pt>
              <c:pt idx="110">
                <c:v>5967</c:v>
              </c:pt>
              <c:pt idx="111">
                <c:v>3151</c:v>
              </c:pt>
              <c:pt idx="112">
                <c:v>6772</c:v>
              </c:pt>
              <c:pt idx="113">
                <c:v>5269</c:v>
              </c:pt>
              <c:pt idx="114">
                <c:v>12544</c:v>
              </c:pt>
              <c:pt idx="115">
                <c:v>-4772</c:v>
              </c:pt>
              <c:pt idx="116">
                <c:v>-291</c:v>
              </c:pt>
              <c:pt idx="117">
                <c:v>16534</c:v>
              </c:pt>
              <c:pt idx="118">
                <c:v>-582</c:v>
              </c:pt>
              <c:pt idx="119">
                <c:v>8574</c:v>
              </c:pt>
              <c:pt idx="120">
                <c:v>2957</c:v>
              </c:pt>
              <c:pt idx="121">
                <c:v>9236</c:v>
              </c:pt>
              <c:pt idx="122">
                <c:v>6966</c:v>
              </c:pt>
              <c:pt idx="123">
                <c:v>-3806</c:v>
              </c:pt>
              <c:pt idx="124">
                <c:v>-6620</c:v>
              </c:pt>
              <c:pt idx="125">
                <c:v>16545</c:v>
              </c:pt>
              <c:pt idx="126">
                <c:v>10957</c:v>
              </c:pt>
              <c:pt idx="127">
                <c:v>-15994</c:v>
              </c:pt>
              <c:pt idx="128">
                <c:v>-3058</c:v>
              </c:pt>
              <c:pt idx="129">
                <c:v>-3916</c:v>
              </c:pt>
              <c:pt idx="130">
                <c:v>-821</c:v>
              </c:pt>
              <c:pt idx="131">
                <c:v>-5641</c:v>
              </c:pt>
              <c:pt idx="132">
                <c:v>-3493</c:v>
              </c:pt>
              <c:pt idx="133">
                <c:v>-5991</c:v>
              </c:pt>
              <c:pt idx="134">
                <c:v>-909</c:v>
              </c:pt>
              <c:pt idx="135">
                <c:v>-4134</c:v>
              </c:pt>
              <c:pt idx="136">
                <c:v>6055</c:v>
              </c:pt>
              <c:pt idx="137">
                <c:v>8</c:v>
              </c:pt>
              <c:pt idx="138">
                <c:v>-1996</c:v>
              </c:pt>
              <c:pt idx="139">
                <c:v>5243</c:v>
              </c:pt>
              <c:pt idx="140">
                <c:v>617</c:v>
              </c:pt>
              <c:pt idx="141">
                <c:v>-4347</c:v>
              </c:pt>
              <c:pt idx="142">
                <c:v>-10443</c:v>
              </c:pt>
              <c:pt idx="143">
                <c:v>-15101</c:v>
              </c:pt>
              <c:pt idx="144">
                <c:v>18874</c:v>
              </c:pt>
              <c:pt idx="145">
                <c:v>18326</c:v>
              </c:pt>
              <c:pt idx="146">
                <c:v>25522</c:v>
              </c:pt>
              <c:pt idx="147">
                <c:v>39791</c:v>
              </c:pt>
              <c:pt idx="148">
                <c:v>32960</c:v>
              </c:pt>
              <c:pt idx="149">
                <c:v>32558</c:v>
              </c:pt>
              <c:pt idx="150">
                <c:v>5388</c:v>
              </c:pt>
              <c:pt idx="151">
                <c:v>2074</c:v>
              </c:pt>
              <c:pt idx="152">
                <c:v>19460</c:v>
              </c:pt>
              <c:pt idx="153">
                <c:v>2575</c:v>
              </c:pt>
              <c:pt idx="154">
                <c:v>-9766</c:v>
              </c:pt>
              <c:pt idx="155">
                <c:v>-8643</c:v>
              </c:pt>
              <c:pt idx="156">
                <c:v>-98</c:v>
              </c:pt>
              <c:pt idx="157">
                <c:v>4712</c:v>
              </c:pt>
              <c:pt idx="158">
                <c:v>4733</c:v>
              </c:pt>
              <c:pt idx="159">
                <c:v>-23525</c:v>
              </c:pt>
              <c:pt idx="160">
                <c:v>16522</c:v>
              </c:pt>
              <c:pt idx="161">
                <c:v>241</c:v>
              </c:pt>
              <c:pt idx="162">
                <c:v>-3099</c:v>
              </c:pt>
              <c:pt idx="163">
                <c:v>6771</c:v>
              </c:pt>
              <c:pt idx="164">
                <c:v>4308</c:v>
              </c:pt>
              <c:pt idx="165">
                <c:v>15079</c:v>
              </c:pt>
              <c:pt idx="166">
                <c:v>9154</c:v>
              </c:pt>
              <c:pt idx="167">
                <c:v>24571</c:v>
              </c:pt>
              <c:pt idx="168">
                <c:v>3026</c:v>
              </c:pt>
              <c:pt idx="169">
                <c:v>17818</c:v>
              </c:pt>
              <c:pt idx="170">
                <c:v>1923</c:v>
              </c:pt>
              <c:pt idx="171">
                <c:v>15786</c:v>
              </c:pt>
              <c:pt idx="172">
                <c:v>1463</c:v>
              </c:pt>
              <c:pt idx="173">
                <c:v>-16230</c:v>
              </c:pt>
              <c:pt idx="174">
                <c:v>-18189</c:v>
              </c:pt>
              <c:pt idx="175">
                <c:v>-5914</c:v>
              </c:pt>
              <c:pt idx="176">
                <c:v>1914</c:v>
              </c:pt>
              <c:pt idx="177">
                <c:v>8051</c:v>
              </c:pt>
              <c:pt idx="178">
                <c:v>-2274</c:v>
              </c:pt>
              <c:pt idx="179">
                <c:v>30</c:v>
              </c:pt>
              <c:pt idx="180">
                <c:v>1900</c:v>
              </c:pt>
              <c:pt idx="181">
                <c:v>3595</c:v>
              </c:pt>
              <c:pt idx="182">
                <c:v>-3846</c:v>
              </c:pt>
              <c:pt idx="183">
                <c:v>-15058</c:v>
              </c:pt>
              <c:pt idx="184">
                <c:v>-3510</c:v>
              </c:pt>
              <c:pt idx="185">
                <c:v>-6903</c:v>
              </c:pt>
              <c:pt idx="186">
                <c:v>3390</c:v>
              </c:pt>
              <c:pt idx="187">
                <c:v>-5482</c:v>
              </c:pt>
              <c:pt idx="188">
                <c:v>1170</c:v>
              </c:pt>
              <c:pt idx="189">
                <c:v>1660</c:v>
              </c:pt>
              <c:pt idx="190">
                <c:v>14163</c:v>
              </c:pt>
              <c:pt idx="191">
                <c:v>-9419</c:v>
              </c:pt>
              <c:pt idx="192">
                <c:v>-6660</c:v>
              </c:pt>
              <c:pt idx="193">
                <c:v>3573</c:v>
              </c:pt>
              <c:pt idx="194">
                <c:v>3584</c:v>
              </c:pt>
              <c:pt idx="195">
                <c:v>28947</c:v>
              </c:pt>
              <c:pt idx="196">
                <c:v>13098</c:v>
              </c:pt>
              <c:pt idx="197">
                <c:v>-8476</c:v>
              </c:pt>
              <c:pt idx="198">
                <c:v>-216</c:v>
              </c:pt>
              <c:pt idx="199">
                <c:v>-12476</c:v>
              </c:pt>
              <c:pt idx="200">
                <c:v>2677</c:v>
              </c:pt>
              <c:pt idx="201">
                <c:v>552</c:v>
              </c:pt>
              <c:pt idx="202">
                <c:v>3750</c:v>
              </c:pt>
              <c:pt idx="203">
                <c:v>-2684</c:v>
              </c:pt>
              <c:pt idx="204">
                <c:v>1413</c:v>
              </c:pt>
              <c:pt idx="205">
                <c:v>-2794</c:v>
              </c:pt>
              <c:pt idx="206">
                <c:v>-10909</c:v>
              </c:pt>
              <c:pt idx="207">
                <c:v>-8225</c:v>
              </c:pt>
              <c:pt idx="208">
                <c:v>-18104</c:v>
              </c:pt>
              <c:pt idx="209">
                <c:v>-1821</c:v>
              </c:pt>
              <c:pt idx="210">
                <c:v>-5112</c:v>
              </c:pt>
              <c:pt idx="211">
                <c:v>-5793</c:v>
              </c:pt>
              <c:pt idx="212">
                <c:v>-1343</c:v>
              </c:pt>
              <c:pt idx="213">
                <c:v>3492</c:v>
              </c:pt>
              <c:pt idx="214">
                <c:v>24157</c:v>
              </c:pt>
              <c:pt idx="215">
                <c:v>8250</c:v>
              </c:pt>
              <c:pt idx="216">
                <c:v>406</c:v>
              </c:pt>
              <c:pt idx="217">
                <c:v>-587</c:v>
              </c:pt>
              <c:pt idx="218">
                <c:v>-24588</c:v>
              </c:pt>
              <c:pt idx="219">
                <c:v>-7236</c:v>
              </c:pt>
              <c:pt idx="220">
                <c:v>-1285</c:v>
              </c:pt>
              <c:pt idx="221">
                <c:v>-5040</c:v>
              </c:pt>
              <c:pt idx="222">
                <c:v>-21256</c:v>
              </c:pt>
              <c:pt idx="223">
                <c:v>-67</c:v>
              </c:pt>
              <c:pt idx="224">
                <c:v>6786</c:v>
              </c:pt>
              <c:pt idx="225">
                <c:v>-770</c:v>
              </c:pt>
              <c:pt idx="226">
                <c:v>10843</c:v>
              </c:pt>
              <c:pt idx="227">
                <c:v>7282</c:v>
              </c:pt>
              <c:pt idx="228">
                <c:v>-1197</c:v>
              </c:pt>
              <c:pt idx="229">
                <c:v>8429</c:v>
              </c:pt>
              <c:pt idx="230">
                <c:v>4487</c:v>
              </c:pt>
              <c:pt idx="231">
                <c:v>3647</c:v>
              </c:pt>
              <c:pt idx="232">
                <c:v>8000</c:v>
              </c:pt>
              <c:pt idx="233">
                <c:v>10561</c:v>
              </c:pt>
              <c:pt idx="234">
                <c:v>6047</c:v>
              </c:pt>
              <c:pt idx="235">
                <c:v>3674</c:v>
              </c:pt>
              <c:pt idx="236">
                <c:v>-6116</c:v>
              </c:pt>
              <c:pt idx="237">
                <c:v>2273</c:v>
              </c:pt>
              <c:pt idx="238">
                <c:v>3930</c:v>
              </c:pt>
              <c:pt idx="239">
                <c:v>-10826</c:v>
              </c:pt>
              <c:pt idx="240">
                <c:v>-14102</c:v>
              </c:pt>
              <c:pt idx="241">
                <c:v>10130</c:v>
              </c:pt>
              <c:pt idx="242">
                <c:v>10259</c:v>
              </c:pt>
              <c:pt idx="243">
                <c:v>-10865</c:v>
              </c:pt>
              <c:pt idx="244">
                <c:v>-6274</c:v>
              </c:pt>
              <c:pt idx="245">
                <c:v>-1410</c:v>
              </c:pt>
              <c:pt idx="246">
                <c:v>-15197</c:v>
              </c:pt>
              <c:pt idx="247">
                <c:v>-4390</c:v>
              </c:pt>
              <c:pt idx="248">
                <c:v>-239</c:v>
              </c:pt>
              <c:pt idx="249">
                <c:v>-5814</c:v>
              </c:pt>
              <c:pt idx="250">
                <c:v>-1629</c:v>
              </c:pt>
              <c:pt idx="251">
                <c:v>-5806</c:v>
              </c:pt>
              <c:pt idx="252">
                <c:v>2894</c:v>
              </c:pt>
              <c:pt idx="253">
                <c:v>-3312</c:v>
              </c:pt>
              <c:pt idx="254">
                <c:v>-133</c:v>
              </c:pt>
              <c:pt idx="255">
                <c:v>-1710</c:v>
              </c:pt>
              <c:pt idx="256">
                <c:v>-83</c:v>
              </c:pt>
              <c:pt idx="257">
                <c:v>4684</c:v>
              </c:pt>
              <c:pt idx="258">
                <c:v>4958</c:v>
              </c:pt>
              <c:pt idx="259">
                <c:v>-1506</c:v>
              </c:pt>
              <c:pt idx="260">
                <c:v>-3354</c:v>
              </c:pt>
              <c:pt idx="261">
                <c:v>3702</c:v>
              </c:pt>
              <c:pt idx="262">
                <c:v>12228</c:v>
              </c:pt>
              <c:pt idx="263">
                <c:v>-10135</c:v>
              </c:pt>
              <c:pt idx="264">
                <c:v>-962</c:v>
              </c:pt>
              <c:pt idx="265">
                <c:v>15077</c:v>
              </c:pt>
              <c:pt idx="266">
                <c:v>6729</c:v>
              </c:pt>
              <c:pt idx="267">
                <c:v>15998</c:v>
              </c:pt>
              <c:pt idx="268">
                <c:v>-7210</c:v>
              </c:pt>
              <c:pt idx="269">
                <c:v>-11040</c:v>
              </c:pt>
              <c:pt idx="270">
                <c:v>-28070</c:v>
              </c:pt>
              <c:pt idx="271">
                <c:v>-779</c:v>
              </c:pt>
              <c:pt idx="272">
                <c:v>515</c:v>
              </c:pt>
              <c:pt idx="273">
                <c:v>-3707</c:v>
              </c:pt>
              <c:pt idx="274">
                <c:v>-947</c:v>
              </c:pt>
              <c:pt idx="275">
                <c:v>3050</c:v>
              </c:pt>
              <c:pt idx="276">
                <c:v>2473</c:v>
              </c:pt>
              <c:pt idx="277">
                <c:v>7401</c:v>
              </c:pt>
              <c:pt idx="278">
                <c:v>2208</c:v>
              </c:pt>
              <c:pt idx="279">
                <c:v>4914</c:v>
              </c:pt>
              <c:pt idx="280">
                <c:v>2875</c:v>
              </c:pt>
              <c:pt idx="281">
                <c:v>3257</c:v>
              </c:pt>
              <c:pt idx="282">
                <c:v>9682</c:v>
              </c:pt>
              <c:pt idx="283">
                <c:v>2032</c:v>
              </c:pt>
              <c:pt idx="284">
                <c:v>6723</c:v>
              </c:pt>
              <c:pt idx="285">
                <c:v>15033</c:v>
              </c:pt>
              <c:pt idx="286">
                <c:v>12751</c:v>
              </c:pt>
              <c:pt idx="287">
                <c:v>-7281</c:v>
              </c:pt>
              <c:pt idx="288">
                <c:v>14843</c:v>
              </c:pt>
              <c:pt idx="289">
                <c:v>16112</c:v>
              </c:pt>
              <c:pt idx="290">
                <c:v>14154</c:v>
              </c:pt>
              <c:pt idx="291">
                <c:v>20232</c:v>
              </c:pt>
              <c:pt idx="292">
                <c:v>17753</c:v>
              </c:pt>
              <c:pt idx="293">
                <c:v>13311</c:v>
              </c:pt>
              <c:pt idx="294">
                <c:v>932</c:v>
              </c:pt>
              <c:pt idx="295">
                <c:v>23293</c:v>
              </c:pt>
              <c:pt idx="296">
                <c:v>-5955</c:v>
              </c:pt>
              <c:pt idx="297">
                <c:v>-2753</c:v>
              </c:pt>
              <c:pt idx="298">
                <c:v>7535</c:v>
              </c:pt>
              <c:pt idx="299">
                <c:v>-2033</c:v>
              </c:pt>
              <c:pt idx="300">
                <c:v>-1001</c:v>
              </c:pt>
              <c:pt idx="301">
                <c:v>-1831</c:v>
              </c:pt>
              <c:pt idx="302">
                <c:v>1937</c:v>
              </c:pt>
              <c:pt idx="303">
                <c:v>3892</c:v>
              </c:pt>
              <c:pt idx="304">
                <c:v>3678</c:v>
              </c:pt>
              <c:pt idx="305">
                <c:v>8273</c:v>
              </c:pt>
              <c:pt idx="306">
                <c:v>8725</c:v>
              </c:pt>
              <c:pt idx="307">
                <c:v>-3517</c:v>
              </c:pt>
              <c:pt idx="308">
                <c:v>-1630</c:v>
              </c:pt>
              <c:pt idx="309">
                <c:v>293</c:v>
              </c:pt>
              <c:pt idx="310">
                <c:v>5038</c:v>
              </c:pt>
              <c:pt idx="311">
                <c:v>-26240</c:v>
              </c:pt>
              <c:pt idx="312">
                <c:v>12465</c:v>
              </c:pt>
              <c:pt idx="313">
                <c:v>40496</c:v>
              </c:pt>
              <c:pt idx="314">
                <c:v>59123</c:v>
              </c:pt>
              <c:pt idx="315">
                <c:v>24109</c:v>
              </c:pt>
              <c:pt idx="316">
                <c:v>1104</c:v>
              </c:pt>
              <c:pt idx="317">
                <c:v>34727</c:v>
              </c:pt>
              <c:pt idx="318">
                <c:v>-2662</c:v>
              </c:pt>
              <c:pt idx="319">
                <c:v>-11863</c:v>
              </c:pt>
              <c:pt idx="320">
                <c:v>26034</c:v>
              </c:pt>
              <c:pt idx="321">
                <c:v>8808</c:v>
              </c:pt>
              <c:pt idx="322">
                <c:v>4632</c:v>
              </c:pt>
              <c:pt idx="323">
                <c:v>-927</c:v>
              </c:pt>
              <c:pt idx="324">
                <c:v>4041</c:v>
              </c:pt>
              <c:pt idx="325">
                <c:v>12401</c:v>
              </c:pt>
              <c:pt idx="326">
                <c:v>7014</c:v>
              </c:pt>
              <c:pt idx="327">
                <c:v>42344</c:v>
              </c:pt>
              <c:pt idx="328">
                <c:v>2597</c:v>
              </c:pt>
              <c:pt idx="329">
                <c:v>4945</c:v>
              </c:pt>
              <c:pt idx="330">
                <c:v>26329</c:v>
              </c:pt>
              <c:pt idx="331">
                <c:v>5349</c:v>
              </c:pt>
              <c:pt idx="332">
                <c:v>3869</c:v>
              </c:pt>
              <c:pt idx="333">
                <c:v>11380</c:v>
              </c:pt>
              <c:pt idx="334">
                <c:v>32294</c:v>
              </c:pt>
              <c:pt idx="335">
                <c:v>27418</c:v>
              </c:pt>
              <c:pt idx="336">
                <c:v>4021</c:v>
              </c:pt>
              <c:pt idx="337">
                <c:v>20874</c:v>
              </c:pt>
              <c:pt idx="338">
                <c:v>18061</c:v>
              </c:pt>
              <c:pt idx="339">
                <c:v>34963</c:v>
              </c:pt>
              <c:pt idx="340">
                <c:v>38126</c:v>
              </c:pt>
              <c:pt idx="341">
                <c:v>5925</c:v>
              </c:pt>
              <c:pt idx="342">
                <c:v>-14435</c:v>
              </c:pt>
              <c:pt idx="343">
                <c:v>-11915</c:v>
              </c:pt>
              <c:pt idx="344">
                <c:v>3162</c:v>
              </c:pt>
              <c:pt idx="345">
                <c:v>2361</c:v>
              </c:pt>
              <c:pt idx="346">
                <c:v>1411</c:v>
              </c:pt>
              <c:pt idx="347">
                <c:v>5452</c:v>
              </c:pt>
              <c:pt idx="348">
                <c:v>-800</c:v>
              </c:pt>
              <c:pt idx="349">
                <c:v>-8161</c:v>
              </c:pt>
              <c:pt idx="350">
                <c:v>-14417</c:v>
              </c:pt>
              <c:pt idx="351">
                <c:v>-5731</c:v>
              </c:pt>
              <c:pt idx="352">
                <c:v>-23831</c:v>
              </c:pt>
              <c:pt idx="353">
                <c:v>-8409</c:v>
              </c:pt>
              <c:pt idx="354">
                <c:v>-3496</c:v>
              </c:pt>
              <c:pt idx="355">
                <c:v>-4920</c:v>
              </c:pt>
              <c:pt idx="356">
                <c:v>16897</c:v>
              </c:pt>
              <c:pt idx="357">
                <c:v>9849</c:v>
              </c:pt>
              <c:pt idx="358">
                <c:v>13606</c:v>
              </c:pt>
              <c:pt idx="359">
                <c:v>12102</c:v>
              </c:pt>
              <c:pt idx="360">
                <c:v>31673</c:v>
              </c:pt>
              <c:pt idx="361">
                <c:v>48599</c:v>
              </c:pt>
              <c:pt idx="362">
                <c:v>45998</c:v>
              </c:pt>
              <c:pt idx="363">
                <c:v>41436</c:v>
              </c:pt>
              <c:pt idx="364">
                <c:v>24303</c:v>
              </c:pt>
              <c:pt idx="365">
                <c:v>23965</c:v>
              </c:pt>
              <c:pt idx="366">
                <c:v>2395</c:v>
              </c:pt>
              <c:pt idx="367">
                <c:v>-6787</c:v>
              </c:pt>
              <c:pt idx="368">
                <c:v>2789</c:v>
              </c:pt>
              <c:pt idx="369">
                <c:v>4120</c:v>
              </c:pt>
              <c:pt idx="370">
                <c:v>539</c:v>
              </c:pt>
              <c:pt idx="371">
                <c:v>5325</c:v>
              </c:pt>
              <c:pt idx="372">
                <c:v>734</c:v>
              </c:pt>
              <c:pt idx="373">
                <c:v>2953</c:v>
              </c:pt>
              <c:pt idx="374">
                <c:v>4355</c:v>
              </c:pt>
              <c:pt idx="375">
                <c:v>3434</c:v>
              </c:pt>
              <c:pt idx="376">
                <c:v>3156</c:v>
              </c:pt>
              <c:pt idx="377">
                <c:v>7468</c:v>
              </c:pt>
              <c:pt idx="378">
                <c:v>5008</c:v>
              </c:pt>
              <c:pt idx="379">
                <c:v>7735</c:v>
              </c:pt>
              <c:pt idx="380">
                <c:v>6447</c:v>
              </c:pt>
              <c:pt idx="381">
                <c:v>9947</c:v>
              </c:pt>
              <c:pt idx="382">
                <c:v>14854</c:v>
              </c:pt>
              <c:pt idx="383">
                <c:v>9314</c:v>
              </c:pt>
              <c:pt idx="384">
                <c:v>15031</c:v>
              </c:pt>
              <c:pt idx="385">
                <c:v>-2480</c:v>
              </c:pt>
              <c:pt idx="386">
                <c:v>12418</c:v>
              </c:pt>
              <c:pt idx="387">
                <c:v>21239</c:v>
              </c:pt>
              <c:pt idx="388">
                <c:v>17683</c:v>
              </c:pt>
              <c:pt idx="389">
                <c:v>28526</c:v>
              </c:pt>
              <c:pt idx="390">
                <c:v>-5332</c:v>
              </c:pt>
              <c:pt idx="391">
                <c:v>-6488</c:v>
              </c:pt>
              <c:pt idx="392">
                <c:v>10628</c:v>
              </c:pt>
              <c:pt idx="393">
                <c:v>822</c:v>
              </c:pt>
              <c:pt idx="394">
                <c:v>4783</c:v>
              </c:pt>
              <c:pt idx="395">
                <c:v>2152</c:v>
              </c:pt>
              <c:pt idx="396">
                <c:v>382</c:v>
              </c:pt>
              <c:pt idx="397">
                <c:v>10706</c:v>
              </c:pt>
              <c:pt idx="398">
                <c:v>6167</c:v>
              </c:pt>
              <c:pt idx="399">
                <c:v>4026</c:v>
              </c:pt>
              <c:pt idx="400">
                <c:v>3002</c:v>
              </c:pt>
              <c:pt idx="401">
                <c:v>12141</c:v>
              </c:pt>
              <c:pt idx="402">
                <c:v>14289</c:v>
              </c:pt>
              <c:pt idx="403">
                <c:v>18677</c:v>
              </c:pt>
              <c:pt idx="404">
                <c:v>7748</c:v>
              </c:pt>
              <c:pt idx="405">
                <c:v>8632</c:v>
              </c:pt>
              <c:pt idx="406">
                <c:v>17224</c:v>
              </c:pt>
              <c:pt idx="407">
                <c:v>18147</c:v>
              </c:pt>
              <c:pt idx="408">
                <c:v>14596</c:v>
              </c:pt>
              <c:pt idx="409">
                <c:v>13197</c:v>
              </c:pt>
              <c:pt idx="410">
                <c:v>-5344</c:v>
              </c:pt>
              <c:pt idx="411">
                <c:v>-4435</c:v>
              </c:pt>
              <c:pt idx="412">
                <c:v>-3026</c:v>
              </c:pt>
              <c:pt idx="413">
                <c:v>13564</c:v>
              </c:pt>
              <c:pt idx="414">
                <c:v>3726</c:v>
              </c:pt>
              <c:pt idx="415">
                <c:v>12196</c:v>
              </c:pt>
              <c:pt idx="416">
                <c:v>7282</c:v>
              </c:pt>
              <c:pt idx="417">
                <c:v>7656</c:v>
              </c:pt>
              <c:pt idx="418">
                <c:v>11804</c:v>
              </c:pt>
              <c:pt idx="419">
                <c:v>10826</c:v>
              </c:pt>
              <c:pt idx="420">
                <c:v>11874</c:v>
              </c:pt>
              <c:pt idx="421">
                <c:v>6729</c:v>
              </c:pt>
              <c:pt idx="422">
                <c:v>6548</c:v>
              </c:pt>
              <c:pt idx="423">
                <c:v>4691</c:v>
              </c:pt>
              <c:pt idx="424">
                <c:v>16009</c:v>
              </c:pt>
              <c:pt idx="425">
                <c:v>2584</c:v>
              </c:pt>
              <c:pt idx="426">
                <c:v>8061</c:v>
              </c:pt>
              <c:pt idx="427">
                <c:v>3811</c:v>
              </c:pt>
              <c:pt idx="428">
                <c:v>-4216</c:v>
              </c:pt>
              <c:pt idx="429">
                <c:v>6772</c:v>
              </c:pt>
              <c:pt idx="430">
                <c:v>9950</c:v>
              </c:pt>
              <c:pt idx="431">
                <c:v>6828</c:v>
              </c:pt>
              <c:pt idx="432">
                <c:v>-1909</c:v>
              </c:pt>
              <c:pt idx="433">
                <c:v>-20185</c:v>
              </c:pt>
              <c:pt idx="434">
                <c:v>5227</c:v>
              </c:pt>
              <c:pt idx="435">
                <c:v>36187</c:v>
              </c:pt>
              <c:pt idx="436">
                <c:v>20221</c:v>
              </c:pt>
              <c:pt idx="437">
                <c:v>17147</c:v>
              </c:pt>
              <c:pt idx="438">
                <c:v>6888</c:v>
              </c:pt>
              <c:pt idx="439">
                <c:v>-2011</c:v>
              </c:pt>
              <c:pt idx="440">
                <c:v>6583</c:v>
              </c:pt>
              <c:pt idx="441">
                <c:v>12043</c:v>
              </c:pt>
              <c:pt idx="442">
                <c:v>-3056</c:v>
              </c:pt>
              <c:pt idx="443">
                <c:v>-5489</c:v>
              </c:pt>
              <c:pt idx="444">
                <c:v>-744</c:v>
              </c:pt>
              <c:pt idx="445">
                <c:v>-3810</c:v>
              </c:pt>
              <c:pt idx="446">
                <c:v>5276</c:v>
              </c:pt>
              <c:pt idx="447">
                <c:v>1222</c:v>
              </c:pt>
              <c:pt idx="448">
                <c:v>29194</c:v>
              </c:pt>
              <c:pt idx="449">
                <c:v>30027</c:v>
              </c:pt>
              <c:pt idx="450">
                <c:v>23955</c:v>
              </c:pt>
              <c:pt idx="451">
                <c:v>38239</c:v>
              </c:pt>
              <c:pt idx="452">
                <c:v>23075</c:v>
              </c:pt>
              <c:pt idx="453">
                <c:v>9022</c:v>
              </c:pt>
              <c:pt idx="454">
                <c:v>10063</c:v>
              </c:pt>
              <c:pt idx="455">
                <c:v>-42768</c:v>
              </c:pt>
              <c:pt idx="456">
                <c:v>1635</c:v>
              </c:pt>
              <c:pt idx="457">
                <c:v>4279</c:v>
              </c:pt>
              <c:pt idx="458">
                <c:v>-2025</c:v>
              </c:pt>
              <c:pt idx="459">
                <c:v>27498</c:v>
              </c:pt>
              <c:pt idx="460">
                <c:v>11332</c:v>
              </c:pt>
              <c:pt idx="461">
                <c:v>1077</c:v>
              </c:pt>
              <c:pt idx="462">
                <c:v>-1509</c:v>
              </c:pt>
              <c:pt idx="463">
                <c:v>-8043</c:v>
              </c:pt>
              <c:pt idx="464">
                <c:v>0</c:v>
              </c:pt>
              <c:pt idx="465">
                <c:v>-984</c:v>
              </c:pt>
              <c:pt idx="466">
                <c:v>958</c:v>
              </c:pt>
              <c:pt idx="467">
                <c:v>-1089</c:v>
              </c:pt>
              <c:pt idx="468">
                <c:v>-5039</c:v>
              </c:pt>
              <c:pt idx="469">
                <c:v>-2698</c:v>
              </c:pt>
              <c:pt idx="470">
                <c:v>-8821</c:v>
              </c:pt>
              <c:pt idx="471">
                <c:v>84</c:v>
              </c:pt>
              <c:pt idx="472">
                <c:v>3950</c:v>
              </c:pt>
              <c:pt idx="473">
                <c:v>5275</c:v>
              </c:pt>
              <c:pt idx="474">
                <c:v>5128</c:v>
              </c:pt>
              <c:pt idx="475">
                <c:v>1448</c:v>
              </c:pt>
              <c:pt idx="476">
                <c:v>8692</c:v>
              </c:pt>
              <c:pt idx="477">
                <c:v>6395</c:v>
              </c:pt>
              <c:pt idx="478">
                <c:v>-2492</c:v>
              </c:pt>
              <c:pt idx="479">
                <c:v>-1850</c:v>
              </c:pt>
              <c:pt idx="480">
                <c:v>29493</c:v>
              </c:pt>
              <c:pt idx="481">
                <c:v>12539</c:v>
              </c:pt>
              <c:pt idx="482">
                <c:v>34599</c:v>
              </c:pt>
              <c:pt idx="483">
                <c:v>40522</c:v>
              </c:pt>
              <c:pt idx="484">
                <c:v>38008</c:v>
              </c:pt>
              <c:pt idx="485">
                <c:v>41296</c:v>
              </c:pt>
              <c:pt idx="486">
                <c:v>35639</c:v>
              </c:pt>
              <c:pt idx="487">
                <c:v>52139</c:v>
              </c:pt>
              <c:pt idx="488">
                <c:v>-8830</c:v>
              </c:pt>
              <c:pt idx="489">
                <c:v>-3917</c:v>
              </c:pt>
              <c:pt idx="490">
                <c:v>-300</c:v>
              </c:pt>
              <c:pt idx="491">
                <c:v>1372</c:v>
              </c:pt>
              <c:pt idx="492">
                <c:v>-4802</c:v>
              </c:pt>
              <c:pt idx="493">
                <c:v>-8717</c:v>
              </c:pt>
              <c:pt idx="494">
                <c:v>6790</c:v>
              </c:pt>
              <c:pt idx="495">
                <c:v>-11254</c:v>
              </c:pt>
              <c:pt idx="496">
                <c:v>-8581</c:v>
              </c:pt>
              <c:pt idx="497">
                <c:v>11036</c:v>
              </c:pt>
              <c:pt idx="498">
                <c:v>9128</c:v>
              </c:pt>
              <c:pt idx="499">
                <c:v>-4920</c:v>
              </c:pt>
              <c:pt idx="500">
                <c:v>1102</c:v>
              </c:pt>
              <c:pt idx="501">
                <c:v>886</c:v>
              </c:pt>
              <c:pt idx="502">
                <c:v>7670</c:v>
              </c:pt>
              <c:pt idx="503">
                <c:v>32080</c:v>
              </c:pt>
              <c:pt idx="504">
                <c:v>23670</c:v>
              </c:pt>
              <c:pt idx="505">
                <c:v>32736</c:v>
              </c:pt>
              <c:pt idx="506">
                <c:v>14279</c:v>
              </c:pt>
              <c:pt idx="507">
                <c:v>20356</c:v>
              </c:pt>
              <c:pt idx="508">
                <c:v>26341</c:v>
              </c:pt>
              <c:pt idx="509">
                <c:v>45172</c:v>
              </c:pt>
              <c:pt idx="510">
                <c:v>-3564</c:v>
              </c:pt>
              <c:pt idx="511">
                <c:v>-2544</c:v>
              </c:pt>
              <c:pt idx="512">
                <c:v>5072</c:v>
              </c:pt>
              <c:pt idx="513">
                <c:v>918</c:v>
              </c:pt>
              <c:pt idx="514">
                <c:v>2487</c:v>
              </c:pt>
              <c:pt idx="515">
                <c:v>788</c:v>
              </c:pt>
              <c:pt idx="516">
                <c:v>1977</c:v>
              </c:pt>
              <c:pt idx="517">
                <c:v>-15</c:v>
              </c:pt>
              <c:pt idx="518">
                <c:v>504</c:v>
              </c:pt>
              <c:pt idx="519">
                <c:v>971</c:v>
              </c:pt>
              <c:pt idx="520">
                <c:v>4558</c:v>
              </c:pt>
              <c:pt idx="521">
                <c:v>10259</c:v>
              </c:pt>
              <c:pt idx="522">
                <c:v>2673</c:v>
              </c:pt>
              <c:pt idx="523">
                <c:v>2828</c:v>
              </c:pt>
              <c:pt idx="524">
                <c:v>-510</c:v>
              </c:pt>
              <c:pt idx="525">
                <c:v>627</c:v>
              </c:pt>
              <c:pt idx="526">
                <c:v>9141</c:v>
              </c:pt>
              <c:pt idx="527">
                <c:v>18301</c:v>
              </c:pt>
              <c:pt idx="528">
                <c:v>11575</c:v>
              </c:pt>
              <c:pt idx="529">
                <c:v>-432</c:v>
              </c:pt>
              <c:pt idx="530">
                <c:v>17093</c:v>
              </c:pt>
              <c:pt idx="531">
                <c:v>34774</c:v>
              </c:pt>
              <c:pt idx="532">
                <c:v>28475</c:v>
              </c:pt>
              <c:pt idx="533">
                <c:v>13042</c:v>
              </c:pt>
              <c:pt idx="534">
                <c:v>-4516</c:v>
              </c:pt>
              <c:pt idx="535">
                <c:v>8645</c:v>
              </c:pt>
              <c:pt idx="536">
                <c:v>-568</c:v>
              </c:pt>
              <c:pt idx="537">
                <c:v>8290</c:v>
              </c:pt>
              <c:pt idx="538">
                <c:v>10026</c:v>
              </c:pt>
              <c:pt idx="539">
                <c:v>-1168</c:v>
              </c:pt>
              <c:pt idx="540">
                <c:v>3144</c:v>
              </c:pt>
              <c:pt idx="541">
                <c:v>-824</c:v>
              </c:pt>
              <c:pt idx="542">
                <c:v>5751</c:v>
              </c:pt>
              <c:pt idx="543">
                <c:v>5168</c:v>
              </c:pt>
              <c:pt idx="544">
                <c:v>3650</c:v>
              </c:pt>
              <c:pt idx="545">
                <c:v>1331</c:v>
              </c:pt>
              <c:pt idx="546">
                <c:v>11462</c:v>
              </c:pt>
              <c:pt idx="547">
                <c:v>-4890</c:v>
              </c:pt>
              <c:pt idx="548">
                <c:v>1858</c:v>
              </c:pt>
              <c:pt idx="549">
                <c:v>8175</c:v>
              </c:pt>
              <c:pt idx="550">
                <c:v>11283</c:v>
              </c:pt>
              <c:pt idx="551">
                <c:v>19492</c:v>
              </c:pt>
              <c:pt idx="552">
                <c:v>8313</c:v>
              </c:pt>
              <c:pt idx="553">
                <c:v>-11253</c:v>
              </c:pt>
              <c:pt idx="554">
                <c:v>4829</c:v>
              </c:pt>
              <c:pt idx="555">
                <c:v>21554</c:v>
              </c:pt>
              <c:pt idx="556">
                <c:v>12364</c:v>
              </c:pt>
              <c:pt idx="557">
                <c:v>3583</c:v>
              </c:pt>
              <c:pt idx="558">
                <c:v>28777</c:v>
              </c:pt>
              <c:pt idx="559">
                <c:v>-13062</c:v>
              </c:pt>
              <c:pt idx="560">
                <c:v>12432</c:v>
              </c:pt>
              <c:pt idx="561">
                <c:v>2697</c:v>
              </c:pt>
              <c:pt idx="562">
                <c:v>3538</c:v>
              </c:pt>
              <c:pt idx="563">
                <c:v>2379</c:v>
              </c:pt>
              <c:pt idx="564">
                <c:v>3596</c:v>
              </c:pt>
              <c:pt idx="565">
                <c:v>2097</c:v>
              </c:pt>
              <c:pt idx="566">
                <c:v>14406</c:v>
              </c:pt>
              <c:pt idx="567">
                <c:v>1628</c:v>
              </c:pt>
              <c:pt idx="568">
                <c:v>6977</c:v>
              </c:pt>
              <c:pt idx="569">
                <c:v>3971</c:v>
              </c:pt>
              <c:pt idx="570">
                <c:v>9161</c:v>
              </c:pt>
              <c:pt idx="571">
                <c:v>-2493</c:v>
              </c:pt>
              <c:pt idx="572">
                <c:v>-4166</c:v>
              </c:pt>
              <c:pt idx="573">
                <c:v>13377</c:v>
              </c:pt>
              <c:pt idx="574">
                <c:v>4633</c:v>
              </c:pt>
              <c:pt idx="575">
                <c:v>-1825</c:v>
              </c:pt>
              <c:pt idx="576">
                <c:v>9383</c:v>
              </c:pt>
              <c:pt idx="577">
                <c:v>-2831</c:v>
              </c:pt>
              <c:pt idx="578">
                <c:v>2473</c:v>
              </c:pt>
              <c:pt idx="579">
                <c:v>-2206</c:v>
              </c:pt>
              <c:pt idx="580">
                <c:v>-3306</c:v>
              </c:pt>
              <c:pt idx="581">
                <c:v>5472</c:v>
              </c:pt>
              <c:pt idx="582">
                <c:v>4567</c:v>
              </c:pt>
              <c:pt idx="583">
                <c:v>-10553</c:v>
              </c:pt>
              <c:pt idx="584">
                <c:v>394</c:v>
              </c:pt>
              <c:pt idx="585">
                <c:v>-1361</c:v>
              </c:pt>
              <c:pt idx="586">
                <c:v>1464</c:v>
              </c:pt>
              <c:pt idx="587">
                <c:v>-58</c:v>
              </c:pt>
              <c:pt idx="588">
                <c:v>5279</c:v>
              </c:pt>
              <c:pt idx="589">
                <c:v>-855</c:v>
              </c:pt>
              <c:pt idx="590">
                <c:v>834</c:v>
              </c:pt>
              <c:pt idx="591">
                <c:v>3718</c:v>
              </c:pt>
              <c:pt idx="592">
                <c:v>2497</c:v>
              </c:pt>
              <c:pt idx="593">
                <c:v>5986</c:v>
              </c:pt>
              <c:pt idx="594">
                <c:v>3407</c:v>
              </c:pt>
              <c:pt idx="595">
                <c:v>-3348</c:v>
              </c:pt>
              <c:pt idx="596">
                <c:v>1986</c:v>
              </c:pt>
              <c:pt idx="597">
                <c:v>6593</c:v>
              </c:pt>
              <c:pt idx="598">
                <c:v>5666</c:v>
              </c:pt>
              <c:pt idx="599">
                <c:v>422</c:v>
              </c:pt>
              <c:pt idx="600">
                <c:v>10749</c:v>
              </c:pt>
              <c:pt idx="601">
                <c:v>7952</c:v>
              </c:pt>
              <c:pt idx="602">
                <c:v>35745</c:v>
              </c:pt>
              <c:pt idx="603">
                <c:v>47040</c:v>
              </c:pt>
              <c:pt idx="604">
                <c:v>27608</c:v>
              </c:pt>
              <c:pt idx="605">
                <c:v>21049</c:v>
              </c:pt>
              <c:pt idx="606">
                <c:v>-1609</c:v>
              </c:pt>
              <c:pt idx="607">
                <c:v>-15045</c:v>
              </c:pt>
              <c:pt idx="608">
                <c:v>4825</c:v>
              </c:pt>
              <c:pt idx="609">
                <c:v>5646</c:v>
              </c:pt>
              <c:pt idx="610">
                <c:v>6300</c:v>
              </c:pt>
              <c:pt idx="611">
                <c:v>256</c:v>
              </c:pt>
              <c:pt idx="612">
                <c:v>3803</c:v>
              </c:pt>
              <c:pt idx="613">
                <c:v>1030</c:v>
              </c:pt>
              <c:pt idx="614">
                <c:v>2435</c:v>
              </c:pt>
              <c:pt idx="615">
                <c:v>3947</c:v>
              </c:pt>
              <c:pt idx="616">
                <c:v>7306</c:v>
              </c:pt>
              <c:pt idx="617">
                <c:v>6352</c:v>
              </c:pt>
              <c:pt idx="618">
                <c:v>4909</c:v>
              </c:pt>
              <c:pt idx="619">
                <c:v>2633</c:v>
              </c:pt>
              <c:pt idx="620">
                <c:v>-148</c:v>
              </c:pt>
              <c:pt idx="621">
                <c:v>5960</c:v>
              </c:pt>
              <c:pt idx="622">
                <c:v>-862</c:v>
              </c:pt>
              <c:pt idx="623">
                <c:v>-16254</c:v>
              </c:pt>
              <c:pt idx="624">
                <c:v>-1696</c:v>
              </c:pt>
              <c:pt idx="625">
                <c:v>7113</c:v>
              </c:pt>
              <c:pt idx="626">
                <c:v>-6431</c:v>
              </c:pt>
              <c:pt idx="627">
                <c:v>46350</c:v>
              </c:pt>
              <c:pt idx="628">
                <c:v>34650</c:v>
              </c:pt>
              <c:pt idx="629">
                <c:v>48417</c:v>
              </c:pt>
              <c:pt idx="630">
                <c:v>-2651</c:v>
              </c:pt>
              <c:pt idx="631">
                <c:v>-14758</c:v>
              </c:pt>
              <c:pt idx="632">
                <c:v>27663</c:v>
              </c:pt>
              <c:pt idx="633">
                <c:v>20015</c:v>
              </c:pt>
              <c:pt idx="634">
                <c:v>9725</c:v>
              </c:pt>
              <c:pt idx="635">
                <c:v>6941</c:v>
              </c:pt>
              <c:pt idx="636">
                <c:v>10461</c:v>
              </c:pt>
              <c:pt idx="637">
                <c:v>17100</c:v>
              </c:pt>
              <c:pt idx="638">
                <c:v>14866</c:v>
              </c:pt>
              <c:pt idx="639">
                <c:v>477</c:v>
              </c:pt>
              <c:pt idx="640">
                <c:v>15439</c:v>
              </c:pt>
              <c:pt idx="641">
                <c:v>3026</c:v>
              </c:pt>
              <c:pt idx="642">
                <c:v>-2468</c:v>
              </c:pt>
              <c:pt idx="643">
                <c:v>-5755</c:v>
              </c:pt>
              <c:pt idx="644">
                <c:v>-3536</c:v>
              </c:pt>
              <c:pt idx="645">
                <c:v>2291</c:v>
              </c:pt>
              <c:pt idx="646">
                <c:v>1373</c:v>
              </c:pt>
              <c:pt idx="647">
                <c:v>-9812</c:v>
              </c:pt>
              <c:pt idx="648">
                <c:v>-19617</c:v>
              </c:pt>
              <c:pt idx="649">
                <c:v>3746</c:v>
              </c:pt>
              <c:pt idx="650">
                <c:v>-36446</c:v>
              </c:pt>
              <c:pt idx="651">
                <c:v>15217</c:v>
              </c:pt>
              <c:pt idx="652">
                <c:v>34803</c:v>
              </c:pt>
              <c:pt idx="653">
                <c:v>47407</c:v>
              </c:pt>
              <c:pt idx="654">
                <c:v>11466</c:v>
              </c:pt>
              <c:pt idx="655">
                <c:v>-9710</c:v>
              </c:pt>
              <c:pt idx="656">
                <c:v>27004</c:v>
              </c:pt>
              <c:pt idx="657">
                <c:v>-3570</c:v>
              </c:pt>
              <c:pt idx="658">
                <c:v>9196</c:v>
              </c:pt>
              <c:pt idx="659">
                <c:v>7836</c:v>
              </c:pt>
              <c:pt idx="660">
                <c:v>4259</c:v>
              </c:pt>
              <c:pt idx="661">
                <c:v>4071</c:v>
              </c:pt>
              <c:pt idx="662">
                <c:v>32048</c:v>
              </c:pt>
              <c:pt idx="663">
                <c:v>2328</c:v>
              </c:pt>
              <c:pt idx="664">
                <c:v>662</c:v>
              </c:pt>
              <c:pt idx="665">
                <c:v>16578</c:v>
              </c:pt>
              <c:pt idx="666">
                <c:v>-5549</c:v>
              </c:pt>
              <c:pt idx="667">
                <c:v>7105</c:v>
              </c:pt>
              <c:pt idx="668">
                <c:v>2612</c:v>
              </c:pt>
              <c:pt idx="669">
                <c:v>5078</c:v>
              </c:pt>
              <c:pt idx="670">
                <c:v>23298</c:v>
              </c:pt>
              <c:pt idx="671">
                <c:v>-821</c:v>
              </c:pt>
              <c:pt idx="672">
                <c:v>33179</c:v>
              </c:pt>
              <c:pt idx="673">
                <c:v>38554</c:v>
              </c:pt>
              <c:pt idx="674">
                <c:v>7695</c:v>
              </c:pt>
              <c:pt idx="675">
                <c:v>22113</c:v>
              </c:pt>
              <c:pt idx="676">
                <c:v>40450</c:v>
              </c:pt>
              <c:pt idx="677">
                <c:v>31713</c:v>
              </c:pt>
              <c:pt idx="678">
                <c:v>-12373</c:v>
              </c:pt>
              <c:pt idx="679">
                <c:v>-9082</c:v>
              </c:pt>
              <c:pt idx="680">
                <c:v>10393</c:v>
              </c:pt>
              <c:pt idx="681">
                <c:v>6118</c:v>
              </c:pt>
              <c:pt idx="682">
                <c:v>3527</c:v>
              </c:pt>
              <c:pt idx="683">
                <c:v>3355</c:v>
              </c:pt>
              <c:pt idx="684">
                <c:v>2749</c:v>
              </c:pt>
              <c:pt idx="685">
                <c:v>1632</c:v>
              </c:pt>
              <c:pt idx="686">
                <c:v>3336</c:v>
              </c:pt>
              <c:pt idx="687">
                <c:v>2569</c:v>
              </c:pt>
              <c:pt idx="688">
                <c:v>3437</c:v>
              </c:pt>
              <c:pt idx="689">
                <c:v>5189</c:v>
              </c:pt>
              <c:pt idx="690">
                <c:v>3706</c:v>
              </c:pt>
              <c:pt idx="691">
                <c:v>1166</c:v>
              </c:pt>
              <c:pt idx="692">
                <c:v>1449</c:v>
              </c:pt>
              <c:pt idx="693">
                <c:v>7353</c:v>
              </c:pt>
              <c:pt idx="694">
                <c:v>10172</c:v>
              </c:pt>
              <c:pt idx="695">
                <c:v>-374</c:v>
              </c:pt>
              <c:pt idx="696">
                <c:v>9555</c:v>
              </c:pt>
              <c:pt idx="697">
                <c:v>-33289</c:v>
              </c:pt>
              <c:pt idx="698">
                <c:v>-27177</c:v>
              </c:pt>
              <c:pt idx="699">
                <c:v>1027</c:v>
              </c:pt>
              <c:pt idx="700">
                <c:v>-13494</c:v>
              </c:pt>
              <c:pt idx="701">
                <c:v>-12865</c:v>
              </c:pt>
              <c:pt idx="702">
                <c:v>-22485</c:v>
              </c:pt>
              <c:pt idx="703">
                <c:v>5540</c:v>
              </c:pt>
              <c:pt idx="704">
                <c:v>3392</c:v>
              </c:pt>
              <c:pt idx="705">
                <c:v>-5058</c:v>
              </c:pt>
              <c:pt idx="706">
                <c:v>791</c:v>
              </c:pt>
              <c:pt idx="707">
                <c:v>-326</c:v>
              </c:pt>
              <c:pt idx="708">
                <c:v>-4078</c:v>
              </c:pt>
              <c:pt idx="709">
                <c:v>-2815</c:v>
              </c:pt>
              <c:pt idx="710">
                <c:v>-2339</c:v>
              </c:pt>
              <c:pt idx="711">
                <c:v>-1040</c:v>
              </c:pt>
              <c:pt idx="712">
                <c:v>1112</c:v>
              </c:pt>
              <c:pt idx="713">
                <c:v>2635</c:v>
              </c:pt>
              <c:pt idx="714">
                <c:v>-2424</c:v>
              </c:pt>
              <c:pt idx="715">
                <c:v>-125</c:v>
              </c:pt>
              <c:pt idx="716">
                <c:v>-4049</c:v>
              </c:pt>
              <c:pt idx="717">
                <c:v>220</c:v>
              </c:pt>
              <c:pt idx="718">
                <c:v>2504</c:v>
              </c:pt>
              <c:pt idx="719">
                <c:v>3201</c:v>
              </c:pt>
              <c:pt idx="720">
                <c:v>-13647</c:v>
              </c:pt>
              <c:pt idx="721">
                <c:v>32105</c:v>
              </c:pt>
              <c:pt idx="722">
                <c:v>1228</c:v>
              </c:pt>
              <c:pt idx="723">
                <c:v>-23181</c:v>
              </c:pt>
              <c:pt idx="724">
                <c:v>21144</c:v>
              </c:pt>
              <c:pt idx="725">
                <c:v>18623</c:v>
              </c:pt>
              <c:pt idx="726">
                <c:v>-4755</c:v>
              </c:pt>
              <c:pt idx="727">
                <c:v>249</c:v>
              </c:pt>
              <c:pt idx="728">
                <c:v>1682</c:v>
              </c:pt>
              <c:pt idx="729">
                <c:v>3817</c:v>
              </c:pt>
              <c:pt idx="730">
                <c:v>-447</c:v>
              </c:pt>
              <c:pt idx="731">
                <c:v>938</c:v>
              </c:pt>
              <c:pt idx="732">
                <c:v>3956</c:v>
              </c:pt>
              <c:pt idx="733">
                <c:v>1110</c:v>
              </c:pt>
              <c:pt idx="734">
                <c:v>1383</c:v>
              </c:pt>
              <c:pt idx="735">
                <c:v>82</c:v>
              </c:pt>
              <c:pt idx="736">
                <c:v>920</c:v>
              </c:pt>
              <c:pt idx="737">
                <c:v>-466</c:v>
              </c:pt>
              <c:pt idx="738">
                <c:v>5351</c:v>
              </c:pt>
              <c:pt idx="739">
                <c:v>-868</c:v>
              </c:pt>
              <c:pt idx="740">
                <c:v>5984</c:v>
              </c:pt>
              <c:pt idx="741">
                <c:v>8898</c:v>
              </c:pt>
              <c:pt idx="742">
                <c:v>8799</c:v>
              </c:pt>
              <c:pt idx="743">
                <c:v>121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195904"/>
        <c:axId val="1863196448"/>
      </c:barChart>
      <c:catAx>
        <c:axId val="186319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Datum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1863196448"/>
        <c:crosses val="autoZero"/>
        <c:auto val="1"/>
        <c:lblAlgn val="ctr"/>
        <c:lblOffset val="100"/>
        <c:noMultiLvlLbl val="0"/>
      </c:catAx>
      <c:valAx>
        <c:axId val="1863196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3195904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/>
              <a:t>Satno o</a:t>
            </a:r>
            <a:r>
              <a:rPr lang="en-US" sz="1400"/>
              <a:t>dstupanje CA BiH</a:t>
            </a:r>
            <a:r>
              <a:rPr lang="bs-Latn-BA" sz="1400"/>
              <a:t> za juni</a:t>
            </a:r>
            <a:r>
              <a:rPr lang="bs-Latn-BA" sz="1400" baseline="0"/>
              <a:t> </a:t>
            </a:r>
            <a:r>
              <a:rPr lang="bs-Latn-BA" sz="1400"/>
              <a:t>2017. godine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20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0">
                <c:v>28</c:v>
              </c:pt>
              <c:pt idx="684">
                <c:v>29</c:v>
              </c:pt>
              <c:pt idx="708">
                <c:v>30</c:v>
              </c:pt>
            </c:strLit>
          </c:cat>
          <c:val>
            <c:numLit>
              <c:formatCode>General</c:formatCode>
              <c:ptCount val="720"/>
              <c:pt idx="0">
                <c:v>8469</c:v>
              </c:pt>
              <c:pt idx="1">
                <c:v>-17082</c:v>
              </c:pt>
              <c:pt idx="2">
                <c:v>-10968</c:v>
              </c:pt>
              <c:pt idx="3">
                <c:v>-3515</c:v>
              </c:pt>
              <c:pt idx="4">
                <c:v>5770</c:v>
              </c:pt>
              <c:pt idx="5">
                <c:v>25010</c:v>
              </c:pt>
              <c:pt idx="6">
                <c:v>-1846</c:v>
              </c:pt>
              <c:pt idx="7">
                <c:v>5657</c:v>
              </c:pt>
              <c:pt idx="8">
                <c:v>-6370</c:v>
              </c:pt>
              <c:pt idx="9">
                <c:v>9475</c:v>
              </c:pt>
              <c:pt idx="10">
                <c:v>-3689</c:v>
              </c:pt>
              <c:pt idx="11">
                <c:v>-3817</c:v>
              </c:pt>
              <c:pt idx="12">
                <c:v>-5827</c:v>
              </c:pt>
              <c:pt idx="13">
                <c:v>-868</c:v>
              </c:pt>
              <c:pt idx="14">
                <c:v>1784</c:v>
              </c:pt>
              <c:pt idx="15">
                <c:v>-1501</c:v>
              </c:pt>
              <c:pt idx="16">
                <c:v>-1151</c:v>
              </c:pt>
              <c:pt idx="17">
                <c:v>-1732</c:v>
              </c:pt>
              <c:pt idx="18">
                <c:v>-1589</c:v>
              </c:pt>
              <c:pt idx="19">
                <c:v>-4887</c:v>
              </c:pt>
              <c:pt idx="20">
                <c:v>-1674</c:v>
              </c:pt>
              <c:pt idx="21">
                <c:v>2413</c:v>
              </c:pt>
              <c:pt idx="22">
                <c:v>15609</c:v>
              </c:pt>
              <c:pt idx="23">
                <c:v>5342</c:v>
              </c:pt>
              <c:pt idx="24">
                <c:v>11215</c:v>
              </c:pt>
              <c:pt idx="25">
                <c:v>28229</c:v>
              </c:pt>
              <c:pt idx="26">
                <c:v>18836</c:v>
              </c:pt>
              <c:pt idx="27">
                <c:v>7035</c:v>
              </c:pt>
              <c:pt idx="28">
                <c:v>20650</c:v>
              </c:pt>
              <c:pt idx="29">
                <c:v>21715</c:v>
              </c:pt>
              <c:pt idx="30">
                <c:v>-1690</c:v>
              </c:pt>
              <c:pt idx="31">
                <c:v>-545</c:v>
              </c:pt>
              <c:pt idx="32">
                <c:v>-3622</c:v>
              </c:pt>
              <c:pt idx="33">
                <c:v>8890</c:v>
              </c:pt>
              <c:pt idx="34">
                <c:v>3308</c:v>
              </c:pt>
              <c:pt idx="35">
                <c:v>14122</c:v>
              </c:pt>
              <c:pt idx="36">
                <c:v>-11854</c:v>
              </c:pt>
              <c:pt idx="37">
                <c:v>-724</c:v>
              </c:pt>
              <c:pt idx="38">
                <c:v>-6416</c:v>
              </c:pt>
              <c:pt idx="39">
                <c:v>-4586</c:v>
              </c:pt>
              <c:pt idx="40">
                <c:v>-6364</c:v>
              </c:pt>
              <c:pt idx="41">
                <c:v>5515</c:v>
              </c:pt>
              <c:pt idx="42">
                <c:v>-8838</c:v>
              </c:pt>
              <c:pt idx="43">
                <c:v>-1538</c:v>
              </c:pt>
              <c:pt idx="44">
                <c:v>-1754</c:v>
              </c:pt>
              <c:pt idx="45">
                <c:v>1284</c:v>
              </c:pt>
              <c:pt idx="46">
                <c:v>1057</c:v>
              </c:pt>
              <c:pt idx="47">
                <c:v>-3262</c:v>
              </c:pt>
              <c:pt idx="48">
                <c:v>4441</c:v>
              </c:pt>
              <c:pt idx="49">
                <c:v>-3507</c:v>
              </c:pt>
              <c:pt idx="50">
                <c:v>-29821</c:v>
              </c:pt>
              <c:pt idx="51">
                <c:v>5878</c:v>
              </c:pt>
              <c:pt idx="52">
                <c:v>30455</c:v>
              </c:pt>
              <c:pt idx="53">
                <c:v>27117</c:v>
              </c:pt>
              <c:pt idx="54">
                <c:v>120</c:v>
              </c:pt>
              <c:pt idx="55">
                <c:v>-11280</c:v>
              </c:pt>
              <c:pt idx="56">
                <c:v>2014</c:v>
              </c:pt>
              <c:pt idx="57">
                <c:v>-63</c:v>
              </c:pt>
              <c:pt idx="58">
                <c:v>-5841</c:v>
              </c:pt>
              <c:pt idx="59">
                <c:v>3254</c:v>
              </c:pt>
              <c:pt idx="60">
                <c:v>3142</c:v>
              </c:pt>
              <c:pt idx="61">
                <c:v>2872</c:v>
              </c:pt>
              <c:pt idx="62">
                <c:v>-37557</c:v>
              </c:pt>
              <c:pt idx="63">
                <c:v>2649</c:v>
              </c:pt>
              <c:pt idx="64">
                <c:v>5063</c:v>
              </c:pt>
              <c:pt idx="65">
                <c:v>5155</c:v>
              </c:pt>
              <c:pt idx="66">
                <c:v>4869</c:v>
              </c:pt>
              <c:pt idx="67">
                <c:v>2571</c:v>
              </c:pt>
              <c:pt idx="68">
                <c:v>15426</c:v>
              </c:pt>
              <c:pt idx="69">
                <c:v>-4218</c:v>
              </c:pt>
              <c:pt idx="70">
                <c:v>7220</c:v>
              </c:pt>
              <c:pt idx="71">
                <c:v>-7452</c:v>
              </c:pt>
              <c:pt idx="72">
                <c:v>10149</c:v>
              </c:pt>
              <c:pt idx="73">
                <c:v>-21064</c:v>
              </c:pt>
              <c:pt idx="74">
                <c:v>21477</c:v>
              </c:pt>
              <c:pt idx="75">
                <c:v>27338</c:v>
              </c:pt>
              <c:pt idx="76">
                <c:v>27508</c:v>
              </c:pt>
              <c:pt idx="77">
                <c:v>51430</c:v>
              </c:pt>
              <c:pt idx="78">
                <c:v>1610</c:v>
              </c:pt>
              <c:pt idx="79">
                <c:v>2662</c:v>
              </c:pt>
              <c:pt idx="80">
                <c:v>-823</c:v>
              </c:pt>
              <c:pt idx="81">
                <c:v>6027</c:v>
              </c:pt>
              <c:pt idx="82">
                <c:v>17374</c:v>
              </c:pt>
              <c:pt idx="83">
                <c:v>21510</c:v>
              </c:pt>
              <c:pt idx="84">
                <c:v>12166</c:v>
              </c:pt>
              <c:pt idx="85">
                <c:v>4222</c:v>
              </c:pt>
              <c:pt idx="86">
                <c:v>-2599</c:v>
              </c:pt>
              <c:pt idx="87">
                <c:v>4118</c:v>
              </c:pt>
              <c:pt idx="88">
                <c:v>2527</c:v>
              </c:pt>
              <c:pt idx="89">
                <c:v>4730</c:v>
              </c:pt>
              <c:pt idx="90">
                <c:v>-3713</c:v>
              </c:pt>
              <c:pt idx="91">
                <c:v>2379</c:v>
              </c:pt>
              <c:pt idx="92">
                <c:v>7026</c:v>
              </c:pt>
              <c:pt idx="93">
                <c:v>1882</c:v>
              </c:pt>
              <c:pt idx="94">
                <c:v>4975</c:v>
              </c:pt>
              <c:pt idx="95">
                <c:v>14689</c:v>
              </c:pt>
              <c:pt idx="96">
                <c:v>-12003</c:v>
              </c:pt>
              <c:pt idx="97">
                <c:v>-19291</c:v>
              </c:pt>
              <c:pt idx="98">
                <c:v>-4948</c:v>
              </c:pt>
              <c:pt idx="99">
                <c:v>3872</c:v>
              </c:pt>
              <c:pt idx="100">
                <c:v>-5841</c:v>
              </c:pt>
              <c:pt idx="101">
                <c:v>-15232</c:v>
              </c:pt>
              <c:pt idx="102">
                <c:v>2253</c:v>
              </c:pt>
              <c:pt idx="103">
                <c:v>7869</c:v>
              </c:pt>
              <c:pt idx="104">
                <c:v>584</c:v>
              </c:pt>
              <c:pt idx="105">
                <c:v>2958</c:v>
              </c:pt>
              <c:pt idx="106">
                <c:v>-4489</c:v>
              </c:pt>
              <c:pt idx="107">
                <c:v>1033</c:v>
              </c:pt>
              <c:pt idx="108">
                <c:v>53</c:v>
              </c:pt>
              <c:pt idx="109">
                <c:v>-2112</c:v>
              </c:pt>
              <c:pt idx="110">
                <c:v>1933</c:v>
              </c:pt>
              <c:pt idx="111">
                <c:v>622</c:v>
              </c:pt>
              <c:pt idx="112">
                <c:v>1919</c:v>
              </c:pt>
              <c:pt idx="113">
                <c:v>3404</c:v>
              </c:pt>
              <c:pt idx="114">
                <c:v>561</c:v>
              </c:pt>
              <c:pt idx="115">
                <c:v>960</c:v>
              </c:pt>
              <c:pt idx="116">
                <c:v>-4352</c:v>
              </c:pt>
              <c:pt idx="117">
                <c:v>2981</c:v>
              </c:pt>
              <c:pt idx="118">
                <c:v>10640</c:v>
              </c:pt>
              <c:pt idx="119">
                <c:v>26790</c:v>
              </c:pt>
              <c:pt idx="120">
                <c:v>16769</c:v>
              </c:pt>
              <c:pt idx="121">
                <c:v>15220</c:v>
              </c:pt>
              <c:pt idx="122">
                <c:v>-6918</c:v>
              </c:pt>
              <c:pt idx="123">
                <c:v>-258</c:v>
              </c:pt>
              <c:pt idx="124">
                <c:v>-11594</c:v>
              </c:pt>
              <c:pt idx="125">
                <c:v>9810</c:v>
              </c:pt>
              <c:pt idx="126">
                <c:v>-7414</c:v>
              </c:pt>
              <c:pt idx="127">
                <c:v>-6830</c:v>
              </c:pt>
              <c:pt idx="128">
                <c:v>-7534</c:v>
              </c:pt>
              <c:pt idx="129">
                <c:v>1137</c:v>
              </c:pt>
              <c:pt idx="130">
                <c:v>-2742</c:v>
              </c:pt>
              <c:pt idx="131">
                <c:v>-3837</c:v>
              </c:pt>
              <c:pt idx="132">
                <c:v>-4945</c:v>
              </c:pt>
              <c:pt idx="133">
                <c:v>-249</c:v>
              </c:pt>
              <c:pt idx="134">
                <c:v>-2200</c:v>
              </c:pt>
              <c:pt idx="135">
                <c:v>-3277</c:v>
              </c:pt>
              <c:pt idx="136">
                <c:v>-8066</c:v>
              </c:pt>
              <c:pt idx="137">
                <c:v>-10071</c:v>
              </c:pt>
              <c:pt idx="138">
                <c:v>2340</c:v>
              </c:pt>
              <c:pt idx="139">
                <c:v>1428</c:v>
              </c:pt>
              <c:pt idx="140">
                <c:v>16008</c:v>
              </c:pt>
              <c:pt idx="141">
                <c:v>1940</c:v>
              </c:pt>
              <c:pt idx="142">
                <c:v>13127</c:v>
              </c:pt>
              <c:pt idx="143">
                <c:v>29251</c:v>
              </c:pt>
              <c:pt idx="144">
                <c:v>-7826</c:v>
              </c:pt>
              <c:pt idx="145">
                <c:v>24769</c:v>
              </c:pt>
              <c:pt idx="146">
                <c:v>-5730</c:v>
              </c:pt>
              <c:pt idx="147">
                <c:v>-2425</c:v>
              </c:pt>
              <c:pt idx="148">
                <c:v>21862</c:v>
              </c:pt>
              <c:pt idx="149">
                <c:v>15771</c:v>
              </c:pt>
              <c:pt idx="150">
                <c:v>-7755</c:v>
              </c:pt>
              <c:pt idx="151">
                <c:v>-3203</c:v>
              </c:pt>
              <c:pt idx="152">
                <c:v>-4358</c:v>
              </c:pt>
              <c:pt idx="153">
                <c:v>-757</c:v>
              </c:pt>
              <c:pt idx="154">
                <c:v>-5147</c:v>
              </c:pt>
              <c:pt idx="155">
                <c:v>-5403</c:v>
              </c:pt>
              <c:pt idx="156">
                <c:v>-2800</c:v>
              </c:pt>
              <c:pt idx="157">
                <c:v>-5565</c:v>
              </c:pt>
              <c:pt idx="158">
                <c:v>-3193</c:v>
              </c:pt>
              <c:pt idx="159">
                <c:v>-2656</c:v>
              </c:pt>
              <c:pt idx="160">
                <c:v>-2196</c:v>
              </c:pt>
              <c:pt idx="161">
                <c:v>-6708</c:v>
              </c:pt>
              <c:pt idx="162">
                <c:v>10817</c:v>
              </c:pt>
              <c:pt idx="163">
                <c:v>-8855</c:v>
              </c:pt>
              <c:pt idx="164">
                <c:v>-2346</c:v>
              </c:pt>
              <c:pt idx="165">
                <c:v>-1996</c:v>
              </c:pt>
              <c:pt idx="166">
                <c:v>224</c:v>
              </c:pt>
              <c:pt idx="167">
                <c:v>16037</c:v>
              </c:pt>
              <c:pt idx="168">
                <c:v>14471</c:v>
              </c:pt>
              <c:pt idx="169">
                <c:v>-1560</c:v>
              </c:pt>
              <c:pt idx="170">
                <c:v>13653</c:v>
              </c:pt>
              <c:pt idx="171">
                <c:v>34041</c:v>
              </c:pt>
              <c:pt idx="172">
                <c:v>57111</c:v>
              </c:pt>
              <c:pt idx="173">
                <c:v>21191</c:v>
              </c:pt>
              <c:pt idx="174">
                <c:v>-50</c:v>
              </c:pt>
              <c:pt idx="175">
                <c:v>3049</c:v>
              </c:pt>
              <c:pt idx="176">
                <c:v>2393</c:v>
              </c:pt>
              <c:pt idx="177">
                <c:v>-2854</c:v>
              </c:pt>
              <c:pt idx="178">
                <c:v>-680</c:v>
              </c:pt>
              <c:pt idx="179">
                <c:v>-10122</c:v>
              </c:pt>
              <c:pt idx="180">
                <c:v>-3730</c:v>
              </c:pt>
              <c:pt idx="181">
                <c:v>-4967</c:v>
              </c:pt>
              <c:pt idx="182">
                <c:v>-4158</c:v>
              </c:pt>
              <c:pt idx="183">
                <c:v>-4245</c:v>
              </c:pt>
              <c:pt idx="184">
                <c:v>-6396</c:v>
              </c:pt>
              <c:pt idx="185">
                <c:v>-3887</c:v>
              </c:pt>
              <c:pt idx="186">
                <c:v>-5436</c:v>
              </c:pt>
              <c:pt idx="187">
                <c:v>-4009</c:v>
              </c:pt>
              <c:pt idx="188">
                <c:v>-1570</c:v>
              </c:pt>
              <c:pt idx="189">
                <c:v>4523</c:v>
              </c:pt>
              <c:pt idx="190">
                <c:v>6909</c:v>
              </c:pt>
              <c:pt idx="191">
                <c:v>6124</c:v>
              </c:pt>
              <c:pt idx="192">
                <c:v>-68335</c:v>
              </c:pt>
              <c:pt idx="193">
                <c:v>-42216</c:v>
              </c:pt>
              <c:pt idx="194">
                <c:v>-21793</c:v>
              </c:pt>
              <c:pt idx="195">
                <c:v>-51</c:v>
              </c:pt>
              <c:pt idx="196">
                <c:v>7223</c:v>
              </c:pt>
              <c:pt idx="197">
                <c:v>1687</c:v>
              </c:pt>
              <c:pt idx="198">
                <c:v>5859</c:v>
              </c:pt>
              <c:pt idx="199">
                <c:v>-5986</c:v>
              </c:pt>
              <c:pt idx="200">
                <c:v>4648</c:v>
              </c:pt>
              <c:pt idx="201">
                <c:v>-1560</c:v>
              </c:pt>
              <c:pt idx="202">
                <c:v>-2381</c:v>
              </c:pt>
              <c:pt idx="203">
                <c:v>-5429</c:v>
              </c:pt>
              <c:pt idx="204">
                <c:v>-2285</c:v>
              </c:pt>
              <c:pt idx="205">
                <c:v>-1584</c:v>
              </c:pt>
              <c:pt idx="206">
                <c:v>-374</c:v>
              </c:pt>
              <c:pt idx="207">
                <c:v>514</c:v>
              </c:pt>
              <c:pt idx="208">
                <c:v>3656</c:v>
              </c:pt>
              <c:pt idx="209">
                <c:v>6366</c:v>
              </c:pt>
              <c:pt idx="210">
                <c:v>6678</c:v>
              </c:pt>
              <c:pt idx="211">
                <c:v>8190</c:v>
              </c:pt>
              <c:pt idx="212">
                <c:v>5686</c:v>
              </c:pt>
              <c:pt idx="213">
                <c:v>5477</c:v>
              </c:pt>
              <c:pt idx="214">
                <c:v>7957</c:v>
              </c:pt>
              <c:pt idx="215">
                <c:v>-14669</c:v>
              </c:pt>
              <c:pt idx="216">
                <c:v>9471</c:v>
              </c:pt>
              <c:pt idx="217">
                <c:v>858</c:v>
              </c:pt>
              <c:pt idx="218">
                <c:v>8991</c:v>
              </c:pt>
              <c:pt idx="219">
                <c:v>22412</c:v>
              </c:pt>
              <c:pt idx="220">
                <c:v>36153</c:v>
              </c:pt>
              <c:pt idx="221">
                <c:v>43620</c:v>
              </c:pt>
              <c:pt idx="222">
                <c:v>8666</c:v>
              </c:pt>
              <c:pt idx="223">
                <c:v>8446</c:v>
              </c:pt>
              <c:pt idx="224">
                <c:v>1848</c:v>
              </c:pt>
              <c:pt idx="225">
                <c:v>1958</c:v>
              </c:pt>
              <c:pt idx="226">
                <c:v>3316</c:v>
              </c:pt>
              <c:pt idx="227">
                <c:v>-643</c:v>
              </c:pt>
              <c:pt idx="228">
                <c:v>1170</c:v>
              </c:pt>
              <c:pt idx="229">
                <c:v>3343</c:v>
              </c:pt>
              <c:pt idx="230">
                <c:v>333</c:v>
              </c:pt>
              <c:pt idx="231">
                <c:v>5957</c:v>
              </c:pt>
              <c:pt idx="232">
                <c:v>5975</c:v>
              </c:pt>
              <c:pt idx="233">
                <c:v>15122</c:v>
              </c:pt>
              <c:pt idx="234">
                <c:v>11436</c:v>
              </c:pt>
              <c:pt idx="235">
                <c:v>12993</c:v>
              </c:pt>
              <c:pt idx="236">
                <c:v>8469</c:v>
              </c:pt>
              <c:pt idx="237">
                <c:v>6133</c:v>
              </c:pt>
              <c:pt idx="238">
                <c:v>7521</c:v>
              </c:pt>
              <c:pt idx="239">
                <c:v>6913</c:v>
              </c:pt>
              <c:pt idx="240">
                <c:v>32882</c:v>
              </c:pt>
              <c:pt idx="241">
                <c:v>14733</c:v>
              </c:pt>
              <c:pt idx="242">
                <c:v>28280</c:v>
              </c:pt>
              <c:pt idx="243">
                <c:v>21331</c:v>
              </c:pt>
              <c:pt idx="244">
                <c:v>32682</c:v>
              </c:pt>
              <c:pt idx="245">
                <c:v>47705</c:v>
              </c:pt>
              <c:pt idx="246">
                <c:v>6478</c:v>
              </c:pt>
              <c:pt idx="247">
                <c:v>-21485</c:v>
              </c:pt>
              <c:pt idx="248">
                <c:v>20677</c:v>
              </c:pt>
              <c:pt idx="249">
                <c:v>8533</c:v>
              </c:pt>
              <c:pt idx="250">
                <c:v>-22</c:v>
              </c:pt>
              <c:pt idx="251">
                <c:v>3179</c:v>
              </c:pt>
              <c:pt idx="252">
                <c:v>9399</c:v>
              </c:pt>
              <c:pt idx="253">
                <c:v>7111</c:v>
              </c:pt>
              <c:pt idx="254">
                <c:v>19637</c:v>
              </c:pt>
              <c:pt idx="255">
                <c:v>604</c:v>
              </c:pt>
              <c:pt idx="256">
                <c:v>-7</c:v>
              </c:pt>
              <c:pt idx="257">
                <c:v>8878</c:v>
              </c:pt>
              <c:pt idx="258">
                <c:v>11748</c:v>
              </c:pt>
              <c:pt idx="259">
                <c:v>2401</c:v>
              </c:pt>
              <c:pt idx="260">
                <c:v>-3127</c:v>
              </c:pt>
              <c:pt idx="261">
                <c:v>-155</c:v>
              </c:pt>
              <c:pt idx="262">
                <c:v>1194</c:v>
              </c:pt>
              <c:pt idx="263">
                <c:v>-6244</c:v>
              </c:pt>
              <c:pt idx="264">
                <c:v>9595</c:v>
              </c:pt>
              <c:pt idx="265">
                <c:v>12535</c:v>
              </c:pt>
              <c:pt idx="266">
                <c:v>4787</c:v>
              </c:pt>
              <c:pt idx="267">
                <c:v>12927</c:v>
              </c:pt>
              <c:pt idx="268">
                <c:v>21060</c:v>
              </c:pt>
              <c:pt idx="269">
                <c:v>47158</c:v>
              </c:pt>
              <c:pt idx="270">
                <c:v>2973</c:v>
              </c:pt>
              <c:pt idx="271">
                <c:v>-2317</c:v>
              </c:pt>
              <c:pt idx="272">
                <c:v>-12743</c:v>
              </c:pt>
              <c:pt idx="273">
                <c:v>-3727</c:v>
              </c:pt>
              <c:pt idx="274">
                <c:v>-7064</c:v>
              </c:pt>
              <c:pt idx="275">
                <c:v>-6190</c:v>
              </c:pt>
              <c:pt idx="276">
                <c:v>-3564</c:v>
              </c:pt>
              <c:pt idx="277">
                <c:v>-3733</c:v>
              </c:pt>
              <c:pt idx="278">
                <c:v>-7639</c:v>
              </c:pt>
              <c:pt idx="279">
                <c:v>-7832</c:v>
              </c:pt>
              <c:pt idx="280">
                <c:v>-3803</c:v>
              </c:pt>
              <c:pt idx="281">
                <c:v>-800</c:v>
              </c:pt>
              <c:pt idx="282">
                <c:v>832</c:v>
              </c:pt>
              <c:pt idx="283">
                <c:v>-453</c:v>
              </c:pt>
              <c:pt idx="284">
                <c:v>-3706</c:v>
              </c:pt>
              <c:pt idx="285">
                <c:v>-20367</c:v>
              </c:pt>
              <c:pt idx="286">
                <c:v>2205</c:v>
              </c:pt>
              <c:pt idx="287">
                <c:v>-5561</c:v>
              </c:pt>
              <c:pt idx="288">
                <c:v>-8077</c:v>
              </c:pt>
              <c:pt idx="289">
                <c:v>-35197</c:v>
              </c:pt>
              <c:pt idx="290">
                <c:v>-22716</c:v>
              </c:pt>
              <c:pt idx="291">
                <c:v>7837</c:v>
              </c:pt>
              <c:pt idx="292">
                <c:v>28291</c:v>
              </c:pt>
              <c:pt idx="293">
                <c:v>21361</c:v>
              </c:pt>
              <c:pt idx="294">
                <c:v>-20624</c:v>
              </c:pt>
              <c:pt idx="295">
                <c:v>-960</c:v>
              </c:pt>
              <c:pt idx="296">
                <c:v>-8323</c:v>
              </c:pt>
              <c:pt idx="297">
                <c:v>-3749</c:v>
              </c:pt>
              <c:pt idx="298">
                <c:v>-2279</c:v>
              </c:pt>
              <c:pt idx="299">
                <c:v>-779</c:v>
              </c:pt>
              <c:pt idx="300">
                <c:v>341</c:v>
              </c:pt>
              <c:pt idx="301">
                <c:v>-757</c:v>
              </c:pt>
              <c:pt idx="302">
                <c:v>-3834</c:v>
              </c:pt>
              <c:pt idx="303">
                <c:v>-975</c:v>
              </c:pt>
              <c:pt idx="304">
                <c:v>-3345</c:v>
              </c:pt>
              <c:pt idx="305">
                <c:v>2235</c:v>
              </c:pt>
              <c:pt idx="306">
                <c:v>4742</c:v>
              </c:pt>
              <c:pt idx="307">
                <c:v>1754</c:v>
              </c:pt>
              <c:pt idx="308">
                <c:v>-2821</c:v>
              </c:pt>
              <c:pt idx="309">
                <c:v>2108</c:v>
              </c:pt>
              <c:pt idx="310">
                <c:v>3947</c:v>
              </c:pt>
              <c:pt idx="311">
                <c:v>-23198</c:v>
              </c:pt>
              <c:pt idx="312">
                <c:v>5427</c:v>
              </c:pt>
              <c:pt idx="313">
                <c:v>-13646</c:v>
              </c:pt>
              <c:pt idx="314">
                <c:v>2086</c:v>
              </c:pt>
              <c:pt idx="315">
                <c:v>-7405</c:v>
              </c:pt>
              <c:pt idx="316">
                <c:v>-5494</c:v>
              </c:pt>
              <c:pt idx="317">
                <c:v>1018</c:v>
              </c:pt>
              <c:pt idx="318">
                <c:v>-3854</c:v>
              </c:pt>
              <c:pt idx="319">
                <c:v>-5841</c:v>
              </c:pt>
              <c:pt idx="320">
                <c:v>-3647</c:v>
              </c:pt>
              <c:pt idx="321">
                <c:v>1985</c:v>
              </c:pt>
              <c:pt idx="322">
                <c:v>-1233</c:v>
              </c:pt>
              <c:pt idx="323">
                <c:v>325</c:v>
              </c:pt>
              <c:pt idx="324">
                <c:v>2287</c:v>
              </c:pt>
              <c:pt idx="325">
                <c:v>16978</c:v>
              </c:pt>
              <c:pt idx="326">
                <c:v>422</c:v>
              </c:pt>
              <c:pt idx="327">
                <c:v>6786</c:v>
              </c:pt>
              <c:pt idx="328">
                <c:v>3577</c:v>
              </c:pt>
              <c:pt idx="329">
                <c:v>-6086</c:v>
              </c:pt>
              <c:pt idx="330">
                <c:v>14226</c:v>
              </c:pt>
              <c:pt idx="331">
                <c:v>-529</c:v>
              </c:pt>
              <c:pt idx="332">
                <c:v>9832</c:v>
              </c:pt>
              <c:pt idx="333">
                <c:v>9898</c:v>
              </c:pt>
              <c:pt idx="334">
                <c:v>20928</c:v>
              </c:pt>
              <c:pt idx="335">
                <c:v>1608</c:v>
              </c:pt>
              <c:pt idx="336">
                <c:v>11190</c:v>
              </c:pt>
              <c:pt idx="337">
                <c:v>2422</c:v>
              </c:pt>
              <c:pt idx="338">
                <c:v>14753</c:v>
              </c:pt>
              <c:pt idx="339">
                <c:v>8830</c:v>
              </c:pt>
              <c:pt idx="340">
                <c:v>26988</c:v>
              </c:pt>
              <c:pt idx="341">
                <c:v>19767</c:v>
              </c:pt>
              <c:pt idx="342">
                <c:v>4484</c:v>
              </c:pt>
              <c:pt idx="343">
                <c:v>10413</c:v>
              </c:pt>
              <c:pt idx="344">
                <c:v>9265</c:v>
              </c:pt>
              <c:pt idx="345">
                <c:v>9070</c:v>
              </c:pt>
              <c:pt idx="346">
                <c:v>9841</c:v>
              </c:pt>
              <c:pt idx="347">
                <c:v>7875</c:v>
              </c:pt>
              <c:pt idx="348">
                <c:v>7857</c:v>
              </c:pt>
              <c:pt idx="349">
                <c:v>-34113</c:v>
              </c:pt>
              <c:pt idx="350">
                <c:v>-8252</c:v>
              </c:pt>
              <c:pt idx="351">
                <c:v>8039</c:v>
              </c:pt>
              <c:pt idx="352">
                <c:v>5138</c:v>
              </c:pt>
              <c:pt idx="353">
                <c:v>10961</c:v>
              </c:pt>
              <c:pt idx="354">
                <c:v>12469</c:v>
              </c:pt>
              <c:pt idx="355">
                <c:v>23546</c:v>
              </c:pt>
              <c:pt idx="356">
                <c:v>1050</c:v>
              </c:pt>
              <c:pt idx="357">
                <c:v>10690</c:v>
              </c:pt>
              <c:pt idx="358">
                <c:v>12085</c:v>
              </c:pt>
              <c:pt idx="359">
                <c:v>-6215</c:v>
              </c:pt>
              <c:pt idx="360">
                <c:v>11700</c:v>
              </c:pt>
              <c:pt idx="361">
                <c:v>3870</c:v>
              </c:pt>
              <c:pt idx="362">
                <c:v>-4910</c:v>
              </c:pt>
              <c:pt idx="363">
                <c:v>6386</c:v>
              </c:pt>
              <c:pt idx="364">
                <c:v>31097</c:v>
              </c:pt>
              <c:pt idx="365">
                <c:v>25883</c:v>
              </c:pt>
              <c:pt idx="366">
                <c:v>20437</c:v>
              </c:pt>
              <c:pt idx="367">
                <c:v>-15565</c:v>
              </c:pt>
              <c:pt idx="368">
                <c:v>6244</c:v>
              </c:pt>
              <c:pt idx="369">
                <c:v>6033</c:v>
              </c:pt>
              <c:pt idx="370">
                <c:v>3918</c:v>
              </c:pt>
              <c:pt idx="371">
                <c:v>3814</c:v>
              </c:pt>
              <c:pt idx="372">
                <c:v>8115</c:v>
              </c:pt>
              <c:pt idx="373">
                <c:v>2544</c:v>
              </c:pt>
              <c:pt idx="374">
                <c:v>1018</c:v>
              </c:pt>
              <c:pt idx="375">
                <c:v>-2983</c:v>
              </c:pt>
              <c:pt idx="376">
                <c:v>1247</c:v>
              </c:pt>
              <c:pt idx="377">
                <c:v>2403</c:v>
              </c:pt>
              <c:pt idx="378">
                <c:v>-1528</c:v>
              </c:pt>
              <c:pt idx="379">
                <c:v>4008</c:v>
              </c:pt>
              <c:pt idx="380">
                <c:v>12040</c:v>
              </c:pt>
              <c:pt idx="381">
                <c:v>10032</c:v>
              </c:pt>
              <c:pt idx="382">
                <c:v>18661</c:v>
              </c:pt>
              <c:pt idx="383">
                <c:v>-7713</c:v>
              </c:pt>
              <c:pt idx="384">
                <c:v>15861</c:v>
              </c:pt>
              <c:pt idx="385">
                <c:v>-928</c:v>
              </c:pt>
              <c:pt idx="386">
                <c:v>7522</c:v>
              </c:pt>
              <c:pt idx="387">
                <c:v>1460</c:v>
              </c:pt>
              <c:pt idx="388">
                <c:v>14941</c:v>
              </c:pt>
              <c:pt idx="389">
                <c:v>5345</c:v>
              </c:pt>
              <c:pt idx="390">
                <c:v>-7002</c:v>
              </c:pt>
              <c:pt idx="391">
                <c:v>-12818</c:v>
              </c:pt>
              <c:pt idx="392">
                <c:v>1738</c:v>
              </c:pt>
              <c:pt idx="393">
                <c:v>2538</c:v>
              </c:pt>
              <c:pt idx="394">
                <c:v>4191</c:v>
              </c:pt>
              <c:pt idx="395">
                <c:v>6918</c:v>
              </c:pt>
              <c:pt idx="396">
                <c:v>12272</c:v>
              </c:pt>
              <c:pt idx="397">
                <c:v>9213</c:v>
              </c:pt>
              <c:pt idx="398">
                <c:v>7067</c:v>
              </c:pt>
              <c:pt idx="399">
                <c:v>5122</c:v>
              </c:pt>
              <c:pt idx="400">
                <c:v>7588</c:v>
              </c:pt>
              <c:pt idx="401">
                <c:v>-314</c:v>
              </c:pt>
              <c:pt idx="402">
                <c:v>19028</c:v>
              </c:pt>
              <c:pt idx="403">
                <c:v>-1063</c:v>
              </c:pt>
              <c:pt idx="404">
                <c:v>5233</c:v>
              </c:pt>
              <c:pt idx="405">
                <c:v>3835</c:v>
              </c:pt>
              <c:pt idx="406">
                <c:v>5134</c:v>
              </c:pt>
              <c:pt idx="407">
                <c:v>-12472</c:v>
              </c:pt>
              <c:pt idx="408">
                <c:v>34781</c:v>
              </c:pt>
              <c:pt idx="409">
                <c:v>16380</c:v>
              </c:pt>
              <c:pt idx="410">
                <c:v>22269</c:v>
              </c:pt>
              <c:pt idx="411">
                <c:v>39450</c:v>
              </c:pt>
              <c:pt idx="412">
                <c:v>10195</c:v>
              </c:pt>
              <c:pt idx="413">
                <c:v>19174</c:v>
              </c:pt>
              <c:pt idx="414">
                <c:v>1325</c:v>
              </c:pt>
              <c:pt idx="415">
                <c:v>-6660</c:v>
              </c:pt>
              <c:pt idx="416">
                <c:v>16248</c:v>
              </c:pt>
              <c:pt idx="417">
                <c:v>23246</c:v>
              </c:pt>
              <c:pt idx="418">
                <c:v>2419</c:v>
              </c:pt>
              <c:pt idx="419">
                <c:v>-20259</c:v>
              </c:pt>
              <c:pt idx="420">
                <c:v>15263</c:v>
              </c:pt>
              <c:pt idx="421">
                <c:v>-708</c:v>
              </c:pt>
              <c:pt idx="422">
                <c:v>27051</c:v>
              </c:pt>
              <c:pt idx="423">
                <c:v>8466</c:v>
              </c:pt>
              <c:pt idx="424">
                <c:v>34492</c:v>
              </c:pt>
              <c:pt idx="425">
                <c:v>34084</c:v>
              </c:pt>
              <c:pt idx="426">
                <c:v>8141</c:v>
              </c:pt>
              <c:pt idx="427">
                <c:v>4653</c:v>
              </c:pt>
              <c:pt idx="428">
                <c:v>29020</c:v>
              </c:pt>
              <c:pt idx="429">
                <c:v>17930</c:v>
              </c:pt>
              <c:pt idx="430">
                <c:v>15420</c:v>
              </c:pt>
              <c:pt idx="431">
                <c:v>19010</c:v>
              </c:pt>
              <c:pt idx="432">
                <c:v>-7250</c:v>
              </c:pt>
              <c:pt idx="433">
                <c:v>7273</c:v>
              </c:pt>
              <c:pt idx="434">
                <c:v>5433</c:v>
              </c:pt>
              <c:pt idx="435">
                <c:v>15901</c:v>
              </c:pt>
              <c:pt idx="436">
                <c:v>17481</c:v>
              </c:pt>
              <c:pt idx="437">
                <c:v>21581</c:v>
              </c:pt>
              <c:pt idx="438">
                <c:v>27783</c:v>
              </c:pt>
              <c:pt idx="439">
                <c:v>-8799</c:v>
              </c:pt>
              <c:pt idx="440">
                <c:v>-6491</c:v>
              </c:pt>
              <c:pt idx="441">
                <c:v>-2429</c:v>
              </c:pt>
              <c:pt idx="442">
                <c:v>-681</c:v>
              </c:pt>
              <c:pt idx="443">
                <c:v>-2400</c:v>
              </c:pt>
              <c:pt idx="444">
                <c:v>-2297</c:v>
              </c:pt>
              <c:pt idx="445">
                <c:v>668</c:v>
              </c:pt>
              <c:pt idx="446">
                <c:v>-663</c:v>
              </c:pt>
              <c:pt idx="447">
                <c:v>-850</c:v>
              </c:pt>
              <c:pt idx="448">
                <c:v>-3013</c:v>
              </c:pt>
              <c:pt idx="449">
                <c:v>-447</c:v>
              </c:pt>
              <c:pt idx="450">
                <c:v>1756</c:v>
              </c:pt>
              <c:pt idx="451">
                <c:v>5414</c:v>
              </c:pt>
              <c:pt idx="452">
                <c:v>-1430</c:v>
              </c:pt>
              <c:pt idx="453">
                <c:v>3786</c:v>
              </c:pt>
              <c:pt idx="454">
                <c:v>3233</c:v>
              </c:pt>
              <c:pt idx="455">
                <c:v>-7249</c:v>
              </c:pt>
              <c:pt idx="456">
                <c:v>4754</c:v>
              </c:pt>
              <c:pt idx="457">
                <c:v>-24865</c:v>
              </c:pt>
              <c:pt idx="458">
                <c:v>17820</c:v>
              </c:pt>
              <c:pt idx="459">
                <c:v>17902</c:v>
              </c:pt>
              <c:pt idx="460">
                <c:v>20796</c:v>
              </c:pt>
              <c:pt idx="461">
                <c:v>7494</c:v>
              </c:pt>
              <c:pt idx="462">
                <c:v>2814</c:v>
              </c:pt>
              <c:pt idx="463">
                <c:v>5342</c:v>
              </c:pt>
              <c:pt idx="464">
                <c:v>11221</c:v>
              </c:pt>
              <c:pt idx="465">
                <c:v>4882</c:v>
              </c:pt>
              <c:pt idx="466">
                <c:v>4754</c:v>
              </c:pt>
              <c:pt idx="467">
                <c:v>-4435</c:v>
              </c:pt>
              <c:pt idx="468">
                <c:v>-3888</c:v>
              </c:pt>
              <c:pt idx="469">
                <c:v>-6763</c:v>
              </c:pt>
              <c:pt idx="470">
                <c:v>-11407</c:v>
              </c:pt>
              <c:pt idx="471">
                <c:v>-1162</c:v>
              </c:pt>
              <c:pt idx="472">
                <c:v>-5928</c:v>
              </c:pt>
              <c:pt idx="473">
                <c:v>8581</c:v>
              </c:pt>
              <c:pt idx="474">
                <c:v>-6863</c:v>
              </c:pt>
              <c:pt idx="475">
                <c:v>18359</c:v>
              </c:pt>
              <c:pt idx="476">
                <c:v>-1901</c:v>
              </c:pt>
              <c:pt idx="477">
                <c:v>-1851</c:v>
              </c:pt>
              <c:pt idx="478">
                <c:v>17268</c:v>
              </c:pt>
              <c:pt idx="479">
                <c:v>8879</c:v>
              </c:pt>
              <c:pt idx="480">
                <c:v>-500</c:v>
              </c:pt>
              <c:pt idx="481">
                <c:v>-23619</c:v>
              </c:pt>
              <c:pt idx="482">
                <c:v>32772</c:v>
              </c:pt>
              <c:pt idx="483">
                <c:v>35967</c:v>
              </c:pt>
              <c:pt idx="484">
                <c:v>10571</c:v>
              </c:pt>
              <c:pt idx="485">
                <c:v>-15839</c:v>
              </c:pt>
              <c:pt idx="486">
                <c:v>6990</c:v>
              </c:pt>
              <c:pt idx="487">
                <c:v>3482</c:v>
              </c:pt>
              <c:pt idx="488">
                <c:v>10073</c:v>
              </c:pt>
              <c:pt idx="489">
                <c:v>5802</c:v>
              </c:pt>
              <c:pt idx="490">
                <c:v>-4063</c:v>
              </c:pt>
              <c:pt idx="491">
                <c:v>-2271</c:v>
              </c:pt>
              <c:pt idx="492">
                <c:v>-8</c:v>
              </c:pt>
              <c:pt idx="493">
                <c:v>-1252</c:v>
              </c:pt>
              <c:pt idx="494">
                <c:v>-24960</c:v>
              </c:pt>
              <c:pt idx="495">
                <c:v>-20828</c:v>
              </c:pt>
              <c:pt idx="496">
                <c:v>-19379</c:v>
              </c:pt>
              <c:pt idx="497">
                <c:v>-9977</c:v>
              </c:pt>
              <c:pt idx="498">
                <c:v>-2268</c:v>
              </c:pt>
              <c:pt idx="499">
                <c:v>-19931</c:v>
              </c:pt>
              <c:pt idx="500">
                <c:v>-67</c:v>
              </c:pt>
              <c:pt idx="501">
                <c:v>4576</c:v>
              </c:pt>
              <c:pt idx="502">
                <c:v>13441</c:v>
              </c:pt>
              <c:pt idx="503">
                <c:v>12454</c:v>
              </c:pt>
              <c:pt idx="504">
                <c:v>-10367</c:v>
              </c:pt>
              <c:pt idx="505">
                <c:v>-10068</c:v>
              </c:pt>
              <c:pt idx="506">
                <c:v>-7005</c:v>
              </c:pt>
              <c:pt idx="507">
                <c:v>1848</c:v>
              </c:pt>
              <c:pt idx="508">
                <c:v>15654</c:v>
              </c:pt>
              <c:pt idx="509">
                <c:v>10130</c:v>
              </c:pt>
              <c:pt idx="510">
                <c:v>6450</c:v>
              </c:pt>
              <c:pt idx="511">
                <c:v>961</c:v>
              </c:pt>
              <c:pt idx="512">
                <c:v>229</c:v>
              </c:pt>
              <c:pt idx="513">
                <c:v>5638</c:v>
              </c:pt>
              <c:pt idx="514">
                <c:v>2185</c:v>
              </c:pt>
              <c:pt idx="515">
                <c:v>-3418</c:v>
              </c:pt>
              <c:pt idx="516">
                <c:v>6592</c:v>
              </c:pt>
              <c:pt idx="517">
                <c:v>7851</c:v>
              </c:pt>
              <c:pt idx="518">
                <c:v>-5672</c:v>
              </c:pt>
              <c:pt idx="519">
                <c:v>-4247</c:v>
              </c:pt>
              <c:pt idx="520">
                <c:v>-314</c:v>
              </c:pt>
              <c:pt idx="521">
                <c:v>4919</c:v>
              </c:pt>
              <c:pt idx="522">
                <c:v>-1567</c:v>
              </c:pt>
              <c:pt idx="523">
                <c:v>-671</c:v>
              </c:pt>
              <c:pt idx="524">
                <c:v>-1157</c:v>
              </c:pt>
              <c:pt idx="525">
                <c:v>-7917</c:v>
              </c:pt>
              <c:pt idx="526">
                <c:v>-249</c:v>
              </c:pt>
              <c:pt idx="527">
                <c:v>2682</c:v>
              </c:pt>
              <c:pt idx="528">
                <c:v>6344</c:v>
              </c:pt>
              <c:pt idx="529">
                <c:v>-9265</c:v>
              </c:pt>
              <c:pt idx="530">
                <c:v>20427</c:v>
              </c:pt>
              <c:pt idx="531">
                <c:v>-8560</c:v>
              </c:pt>
              <c:pt idx="532">
                <c:v>-32279</c:v>
              </c:pt>
              <c:pt idx="533">
                <c:v>-6739</c:v>
              </c:pt>
              <c:pt idx="534">
                <c:v>-6711</c:v>
              </c:pt>
              <c:pt idx="535">
                <c:v>552</c:v>
              </c:pt>
              <c:pt idx="536">
                <c:v>1657</c:v>
              </c:pt>
              <c:pt idx="537">
                <c:v>4111</c:v>
              </c:pt>
              <c:pt idx="538">
                <c:v>5027</c:v>
              </c:pt>
              <c:pt idx="539">
                <c:v>-274</c:v>
              </c:pt>
              <c:pt idx="540">
                <c:v>104</c:v>
              </c:pt>
              <c:pt idx="541">
                <c:v>1078</c:v>
              </c:pt>
              <c:pt idx="542">
                <c:v>-24622</c:v>
              </c:pt>
              <c:pt idx="543">
                <c:v>-8678</c:v>
              </c:pt>
              <c:pt idx="544">
                <c:v>-4839</c:v>
              </c:pt>
              <c:pt idx="545">
                <c:v>-3018</c:v>
              </c:pt>
              <c:pt idx="546">
                <c:v>-4085</c:v>
              </c:pt>
              <c:pt idx="547">
                <c:v>-1289</c:v>
              </c:pt>
              <c:pt idx="548">
                <c:v>3081</c:v>
              </c:pt>
              <c:pt idx="549">
                <c:v>5038</c:v>
              </c:pt>
              <c:pt idx="550">
                <c:v>3702</c:v>
              </c:pt>
              <c:pt idx="551">
                <c:v>12164</c:v>
              </c:pt>
              <c:pt idx="552">
                <c:v>12020</c:v>
              </c:pt>
              <c:pt idx="553">
                <c:v>-3425</c:v>
              </c:pt>
              <c:pt idx="554">
                <c:v>12300</c:v>
              </c:pt>
              <c:pt idx="555">
                <c:v>20901</c:v>
              </c:pt>
              <c:pt idx="556">
                <c:v>21007</c:v>
              </c:pt>
              <c:pt idx="557">
                <c:v>16808</c:v>
              </c:pt>
              <c:pt idx="558">
                <c:v>5800</c:v>
              </c:pt>
              <c:pt idx="559">
                <c:v>1218</c:v>
              </c:pt>
              <c:pt idx="560">
                <c:v>11825</c:v>
              </c:pt>
              <c:pt idx="561">
                <c:v>7144</c:v>
              </c:pt>
              <c:pt idx="562">
                <c:v>5697</c:v>
              </c:pt>
              <c:pt idx="563">
                <c:v>5625</c:v>
              </c:pt>
              <c:pt idx="564">
                <c:v>6498</c:v>
              </c:pt>
              <c:pt idx="565">
                <c:v>689</c:v>
              </c:pt>
              <c:pt idx="566">
                <c:v>7818</c:v>
              </c:pt>
              <c:pt idx="567">
                <c:v>6125</c:v>
              </c:pt>
              <c:pt idx="568">
                <c:v>3839</c:v>
              </c:pt>
              <c:pt idx="569">
                <c:v>2691</c:v>
              </c:pt>
              <c:pt idx="570">
                <c:v>8022</c:v>
              </c:pt>
              <c:pt idx="571">
                <c:v>7048</c:v>
              </c:pt>
              <c:pt idx="572">
                <c:v>8517</c:v>
              </c:pt>
              <c:pt idx="573">
                <c:v>4456</c:v>
              </c:pt>
              <c:pt idx="574">
                <c:v>9519</c:v>
              </c:pt>
              <c:pt idx="575">
                <c:v>10619</c:v>
              </c:pt>
              <c:pt idx="576">
                <c:v>-2862</c:v>
              </c:pt>
              <c:pt idx="577">
                <c:v>-19155</c:v>
              </c:pt>
              <c:pt idx="578">
                <c:v>-18358</c:v>
              </c:pt>
              <c:pt idx="579">
                <c:v>-19227</c:v>
              </c:pt>
              <c:pt idx="580">
                <c:v>-33223</c:v>
              </c:pt>
              <c:pt idx="581">
                <c:v>-18085</c:v>
              </c:pt>
              <c:pt idx="582">
                <c:v>-15158</c:v>
              </c:pt>
              <c:pt idx="583">
                <c:v>6228</c:v>
              </c:pt>
              <c:pt idx="584">
                <c:v>13027</c:v>
              </c:pt>
              <c:pt idx="585">
                <c:v>8399</c:v>
              </c:pt>
              <c:pt idx="586">
                <c:v>12174</c:v>
              </c:pt>
              <c:pt idx="587">
                <c:v>12764</c:v>
              </c:pt>
              <c:pt idx="588">
                <c:v>18365</c:v>
              </c:pt>
              <c:pt idx="589">
                <c:v>17385</c:v>
              </c:pt>
              <c:pt idx="590">
                <c:v>12643</c:v>
              </c:pt>
              <c:pt idx="591">
                <c:v>6047</c:v>
              </c:pt>
              <c:pt idx="592">
                <c:v>7860</c:v>
              </c:pt>
              <c:pt idx="593">
                <c:v>2711</c:v>
              </c:pt>
              <c:pt idx="594">
                <c:v>14977</c:v>
              </c:pt>
              <c:pt idx="595">
                <c:v>17682</c:v>
              </c:pt>
              <c:pt idx="596">
                <c:v>22971</c:v>
              </c:pt>
              <c:pt idx="597">
                <c:v>12564</c:v>
              </c:pt>
              <c:pt idx="598">
                <c:v>2016</c:v>
              </c:pt>
              <c:pt idx="599">
                <c:v>-9217</c:v>
              </c:pt>
              <c:pt idx="600">
                <c:v>7299</c:v>
              </c:pt>
              <c:pt idx="601">
                <c:v>-7090</c:v>
              </c:pt>
              <c:pt idx="602">
                <c:v>23571</c:v>
              </c:pt>
              <c:pt idx="603">
                <c:v>19754</c:v>
              </c:pt>
              <c:pt idx="604">
                <c:v>-2367</c:v>
              </c:pt>
              <c:pt idx="605">
                <c:v>45361</c:v>
              </c:pt>
              <c:pt idx="606">
                <c:v>14628</c:v>
              </c:pt>
              <c:pt idx="607">
                <c:v>-8866</c:v>
              </c:pt>
              <c:pt idx="608">
                <c:v>-10510</c:v>
              </c:pt>
              <c:pt idx="609">
                <c:v>-8325</c:v>
              </c:pt>
              <c:pt idx="610">
                <c:v>-7092</c:v>
              </c:pt>
              <c:pt idx="611">
                <c:v>-9780</c:v>
              </c:pt>
              <c:pt idx="612">
                <c:v>-7811</c:v>
              </c:pt>
              <c:pt idx="613">
                <c:v>-8791</c:v>
              </c:pt>
              <c:pt idx="614">
                <c:v>-6527</c:v>
              </c:pt>
              <c:pt idx="615">
                <c:v>-6950</c:v>
              </c:pt>
              <c:pt idx="616">
                <c:v>-3596</c:v>
              </c:pt>
              <c:pt idx="617">
                <c:v>-3682</c:v>
              </c:pt>
              <c:pt idx="618">
                <c:v>-1834</c:v>
              </c:pt>
              <c:pt idx="619">
                <c:v>8223</c:v>
              </c:pt>
              <c:pt idx="620">
                <c:v>4882</c:v>
              </c:pt>
              <c:pt idx="621">
                <c:v>-12340</c:v>
              </c:pt>
              <c:pt idx="622">
                <c:v>1338</c:v>
              </c:pt>
              <c:pt idx="623">
                <c:v>5909</c:v>
              </c:pt>
              <c:pt idx="624">
                <c:v>3709</c:v>
              </c:pt>
              <c:pt idx="625">
                <c:v>-8601</c:v>
              </c:pt>
              <c:pt idx="626">
                <c:v>5847</c:v>
              </c:pt>
              <c:pt idx="627">
                <c:v>2556</c:v>
              </c:pt>
              <c:pt idx="628">
                <c:v>-17163</c:v>
              </c:pt>
              <c:pt idx="629">
                <c:v>-5571</c:v>
              </c:pt>
              <c:pt idx="630">
                <c:v>-975</c:v>
              </c:pt>
              <c:pt idx="631">
                <c:v>-3046</c:v>
              </c:pt>
              <c:pt idx="632">
                <c:v>869</c:v>
              </c:pt>
              <c:pt idx="633">
                <c:v>-8369</c:v>
              </c:pt>
              <c:pt idx="634">
                <c:v>-6222</c:v>
              </c:pt>
              <c:pt idx="635">
                <c:v>-1406</c:v>
              </c:pt>
              <c:pt idx="636">
                <c:v>-9817</c:v>
              </c:pt>
              <c:pt idx="637">
                <c:v>-8221</c:v>
              </c:pt>
              <c:pt idx="638">
                <c:v>-7620</c:v>
              </c:pt>
              <c:pt idx="639">
                <c:v>-3888</c:v>
              </c:pt>
              <c:pt idx="640">
                <c:v>-2118</c:v>
              </c:pt>
              <c:pt idx="641">
                <c:v>-2883</c:v>
              </c:pt>
              <c:pt idx="642">
                <c:v>1918</c:v>
              </c:pt>
              <c:pt idx="643">
                <c:v>5987</c:v>
              </c:pt>
              <c:pt idx="644">
                <c:v>877</c:v>
              </c:pt>
              <c:pt idx="645">
                <c:v>633</c:v>
              </c:pt>
              <c:pt idx="646">
                <c:v>26328</c:v>
              </c:pt>
              <c:pt idx="647">
                <c:v>21854</c:v>
              </c:pt>
              <c:pt idx="648">
                <c:v>5270</c:v>
              </c:pt>
              <c:pt idx="649">
                <c:v>-5940</c:v>
              </c:pt>
              <c:pt idx="650">
                <c:v>7573</c:v>
              </c:pt>
              <c:pt idx="651">
                <c:v>18257</c:v>
              </c:pt>
              <c:pt idx="652">
                <c:v>-317</c:v>
              </c:pt>
              <c:pt idx="653">
                <c:v>2163</c:v>
              </c:pt>
              <c:pt idx="654">
                <c:v>2189</c:v>
              </c:pt>
              <c:pt idx="655">
                <c:v>-3307</c:v>
              </c:pt>
              <c:pt idx="656">
                <c:v>399</c:v>
              </c:pt>
              <c:pt idx="657">
                <c:v>-4438</c:v>
              </c:pt>
              <c:pt idx="658">
                <c:v>-5570</c:v>
              </c:pt>
              <c:pt idx="659">
                <c:v>158</c:v>
              </c:pt>
              <c:pt idx="660">
                <c:v>-12724</c:v>
              </c:pt>
              <c:pt idx="661">
                <c:v>4248</c:v>
              </c:pt>
              <c:pt idx="662">
                <c:v>-6422</c:v>
              </c:pt>
              <c:pt idx="663">
                <c:v>-1921</c:v>
              </c:pt>
              <c:pt idx="664">
                <c:v>-2166</c:v>
              </c:pt>
              <c:pt idx="665">
                <c:v>1907</c:v>
              </c:pt>
              <c:pt idx="666">
                <c:v>11872</c:v>
              </c:pt>
              <c:pt idx="667">
                <c:v>7194</c:v>
              </c:pt>
              <c:pt idx="668">
                <c:v>-5012</c:v>
              </c:pt>
              <c:pt idx="669">
                <c:v>-15117</c:v>
              </c:pt>
              <c:pt idx="670">
                <c:v>254</c:v>
              </c:pt>
              <c:pt idx="671">
                <c:v>3752</c:v>
              </c:pt>
              <c:pt idx="672">
                <c:v>-12840</c:v>
              </c:pt>
              <c:pt idx="673">
                <c:v>10316</c:v>
              </c:pt>
              <c:pt idx="674">
                <c:v>-11081</c:v>
              </c:pt>
              <c:pt idx="675">
                <c:v>21050</c:v>
              </c:pt>
              <c:pt idx="676">
                <c:v>-15279</c:v>
              </c:pt>
              <c:pt idx="677">
                <c:v>6727</c:v>
              </c:pt>
              <c:pt idx="678">
                <c:v>-24232</c:v>
              </c:pt>
              <c:pt idx="679">
                <c:v>3393</c:v>
              </c:pt>
              <c:pt idx="680">
                <c:v>8444</c:v>
              </c:pt>
              <c:pt idx="681">
                <c:v>1213</c:v>
              </c:pt>
              <c:pt idx="682">
                <c:v>8841</c:v>
              </c:pt>
              <c:pt idx="683">
                <c:v>6322</c:v>
              </c:pt>
              <c:pt idx="684">
                <c:v>4565</c:v>
              </c:pt>
              <c:pt idx="685">
                <c:v>6468</c:v>
              </c:pt>
              <c:pt idx="686">
                <c:v>8231</c:v>
              </c:pt>
              <c:pt idx="687">
                <c:v>4288</c:v>
              </c:pt>
              <c:pt idx="688">
                <c:v>6879</c:v>
              </c:pt>
              <c:pt idx="689">
                <c:v>11242</c:v>
              </c:pt>
              <c:pt idx="690">
                <c:v>8186</c:v>
              </c:pt>
              <c:pt idx="691">
                <c:v>10895</c:v>
              </c:pt>
              <c:pt idx="692">
                <c:v>10760</c:v>
              </c:pt>
              <c:pt idx="693">
                <c:v>11457</c:v>
              </c:pt>
              <c:pt idx="694">
                <c:v>11372</c:v>
              </c:pt>
              <c:pt idx="695">
                <c:v>14550</c:v>
              </c:pt>
              <c:pt idx="696">
                <c:v>53962</c:v>
              </c:pt>
              <c:pt idx="697">
                <c:v>3046</c:v>
              </c:pt>
              <c:pt idx="698">
                <c:v>7277</c:v>
              </c:pt>
              <c:pt idx="699">
                <c:v>-292</c:v>
              </c:pt>
              <c:pt idx="700">
                <c:v>2334</c:v>
              </c:pt>
              <c:pt idx="701">
                <c:v>8023</c:v>
              </c:pt>
              <c:pt idx="702">
                <c:v>7817</c:v>
              </c:pt>
              <c:pt idx="703">
                <c:v>642</c:v>
              </c:pt>
              <c:pt idx="704">
                <c:v>2029</c:v>
              </c:pt>
              <c:pt idx="705">
                <c:v>-1448</c:v>
              </c:pt>
              <c:pt idx="706">
                <c:v>-2499</c:v>
              </c:pt>
              <c:pt idx="707">
                <c:v>4357</c:v>
              </c:pt>
              <c:pt idx="708">
                <c:v>1675</c:v>
              </c:pt>
              <c:pt idx="709">
                <c:v>6508</c:v>
              </c:pt>
              <c:pt idx="710">
                <c:v>3570</c:v>
              </c:pt>
              <c:pt idx="711">
                <c:v>1515</c:v>
              </c:pt>
              <c:pt idx="712">
                <c:v>7974</c:v>
              </c:pt>
              <c:pt idx="713">
                <c:v>10784</c:v>
              </c:pt>
              <c:pt idx="714">
                <c:v>13091</c:v>
              </c:pt>
              <c:pt idx="715">
                <c:v>13374</c:v>
              </c:pt>
              <c:pt idx="716">
                <c:v>7386</c:v>
              </c:pt>
              <c:pt idx="717">
                <c:v>17170</c:v>
              </c:pt>
              <c:pt idx="718">
                <c:v>30125</c:v>
              </c:pt>
              <c:pt idx="719">
                <c:v>16405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196992"/>
        <c:axId val="1863199168"/>
      </c:barChart>
      <c:catAx>
        <c:axId val="1863196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Datum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1863199168"/>
        <c:crosses val="autoZero"/>
        <c:auto val="1"/>
        <c:lblAlgn val="ctr"/>
        <c:lblOffset val="100"/>
        <c:noMultiLvlLbl val="0"/>
      </c:catAx>
      <c:valAx>
        <c:axId val="1863199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3196992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/>
              <a:t>Satno o</a:t>
            </a:r>
            <a:r>
              <a:rPr lang="en-US" sz="1400"/>
              <a:t>dstupanje CA BiH</a:t>
            </a:r>
            <a:r>
              <a:rPr lang="bs-Latn-BA" sz="1400"/>
              <a:t> za juli 2017. godine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43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0">
                <c:v>28</c:v>
              </c:pt>
              <c:pt idx="684">
                <c:v>29</c:v>
              </c:pt>
              <c:pt idx="708">
                <c:v>30</c:v>
              </c:pt>
              <c:pt idx="732">
                <c:v>31</c:v>
              </c:pt>
            </c:strLit>
          </c:cat>
          <c:val>
            <c:numLit>
              <c:formatCode>General</c:formatCode>
              <c:ptCount val="744"/>
              <c:pt idx="0">
                <c:v>607</c:v>
              </c:pt>
              <c:pt idx="1">
                <c:v>-574</c:v>
              </c:pt>
              <c:pt idx="2">
                <c:v>-5094</c:v>
              </c:pt>
              <c:pt idx="3">
                <c:v>-8252</c:v>
              </c:pt>
              <c:pt idx="4">
                <c:v>-714</c:v>
              </c:pt>
              <c:pt idx="5">
                <c:v>-24591</c:v>
              </c:pt>
              <c:pt idx="6">
                <c:v>-3303</c:v>
              </c:pt>
              <c:pt idx="7">
                <c:v>857</c:v>
              </c:pt>
              <c:pt idx="8">
                <c:v>5218</c:v>
              </c:pt>
              <c:pt idx="9">
                <c:v>8893</c:v>
              </c:pt>
              <c:pt idx="10">
                <c:v>9836</c:v>
              </c:pt>
              <c:pt idx="11">
                <c:v>10942</c:v>
              </c:pt>
              <c:pt idx="12">
                <c:v>12863</c:v>
              </c:pt>
              <c:pt idx="13">
                <c:v>11934</c:v>
              </c:pt>
              <c:pt idx="14">
                <c:v>10876</c:v>
              </c:pt>
              <c:pt idx="15">
                <c:v>1821</c:v>
              </c:pt>
              <c:pt idx="16">
                <c:v>14265</c:v>
              </c:pt>
              <c:pt idx="17">
                <c:v>13582</c:v>
              </c:pt>
              <c:pt idx="18">
                <c:v>16122</c:v>
              </c:pt>
              <c:pt idx="19">
                <c:v>15737</c:v>
              </c:pt>
              <c:pt idx="20">
                <c:v>12364</c:v>
              </c:pt>
              <c:pt idx="21">
                <c:v>15405</c:v>
              </c:pt>
              <c:pt idx="22">
                <c:v>26755</c:v>
              </c:pt>
              <c:pt idx="23">
                <c:v>17321</c:v>
              </c:pt>
              <c:pt idx="24">
                <c:v>9038</c:v>
              </c:pt>
              <c:pt idx="25">
                <c:v>48687</c:v>
              </c:pt>
              <c:pt idx="26">
                <c:v>3506</c:v>
              </c:pt>
              <c:pt idx="27">
                <c:v>35642</c:v>
              </c:pt>
              <c:pt idx="28">
                <c:v>14077</c:v>
              </c:pt>
              <c:pt idx="29">
                <c:v>5306</c:v>
              </c:pt>
              <c:pt idx="30">
                <c:v>850</c:v>
              </c:pt>
              <c:pt idx="31">
                <c:v>5615</c:v>
              </c:pt>
              <c:pt idx="32">
                <c:v>2930</c:v>
              </c:pt>
              <c:pt idx="33">
                <c:v>5135</c:v>
              </c:pt>
              <c:pt idx="34">
                <c:v>10219</c:v>
              </c:pt>
              <c:pt idx="35">
                <c:v>9440</c:v>
              </c:pt>
              <c:pt idx="36">
                <c:v>6129</c:v>
              </c:pt>
              <c:pt idx="37">
                <c:v>-5988</c:v>
              </c:pt>
              <c:pt idx="38">
                <c:v>-696</c:v>
              </c:pt>
              <c:pt idx="39">
                <c:v>3587</c:v>
              </c:pt>
              <c:pt idx="40">
                <c:v>16578</c:v>
              </c:pt>
              <c:pt idx="41">
                <c:v>22296</c:v>
              </c:pt>
              <c:pt idx="42">
                <c:v>-4766</c:v>
              </c:pt>
              <c:pt idx="43">
                <c:v>-3145</c:v>
              </c:pt>
              <c:pt idx="44">
                <c:v>9367</c:v>
              </c:pt>
              <c:pt idx="45">
                <c:v>12516</c:v>
              </c:pt>
              <c:pt idx="46">
                <c:v>39464</c:v>
              </c:pt>
              <c:pt idx="47">
                <c:v>35243</c:v>
              </c:pt>
              <c:pt idx="48">
                <c:v>20140</c:v>
              </c:pt>
              <c:pt idx="49">
                <c:v>54173</c:v>
              </c:pt>
              <c:pt idx="50">
                <c:v>28048</c:v>
              </c:pt>
              <c:pt idx="51">
                <c:v>41228</c:v>
              </c:pt>
              <c:pt idx="52">
                <c:v>41390</c:v>
              </c:pt>
              <c:pt idx="53">
                <c:v>66465</c:v>
              </c:pt>
              <c:pt idx="54">
                <c:v>-13671</c:v>
              </c:pt>
              <c:pt idx="55">
                <c:v>-19472</c:v>
              </c:pt>
              <c:pt idx="56">
                <c:v>-5049</c:v>
              </c:pt>
              <c:pt idx="57">
                <c:v>-44349</c:v>
              </c:pt>
              <c:pt idx="58">
                <c:v>-28211</c:v>
              </c:pt>
              <c:pt idx="59">
                <c:v>-10011</c:v>
              </c:pt>
              <c:pt idx="60">
                <c:v>-25983</c:v>
              </c:pt>
              <c:pt idx="61">
                <c:v>-2544</c:v>
              </c:pt>
              <c:pt idx="62">
                <c:v>-813</c:v>
              </c:pt>
              <c:pt idx="63">
                <c:v>-2250</c:v>
              </c:pt>
              <c:pt idx="64">
                <c:v>8893</c:v>
              </c:pt>
              <c:pt idx="65">
                <c:v>10616</c:v>
              </c:pt>
              <c:pt idx="66">
                <c:v>10710</c:v>
              </c:pt>
              <c:pt idx="67">
                <c:v>10667</c:v>
              </c:pt>
              <c:pt idx="68">
                <c:v>7417</c:v>
              </c:pt>
              <c:pt idx="69">
                <c:v>12788</c:v>
              </c:pt>
              <c:pt idx="70">
                <c:v>12390</c:v>
              </c:pt>
              <c:pt idx="71">
                <c:v>15875</c:v>
              </c:pt>
              <c:pt idx="72">
                <c:v>14056</c:v>
              </c:pt>
              <c:pt idx="73">
                <c:v>16637</c:v>
              </c:pt>
              <c:pt idx="74">
                <c:v>32096</c:v>
              </c:pt>
              <c:pt idx="75">
                <c:v>12485</c:v>
              </c:pt>
              <c:pt idx="76">
                <c:v>5455</c:v>
              </c:pt>
              <c:pt idx="77">
                <c:v>2682</c:v>
              </c:pt>
              <c:pt idx="78">
                <c:v>-1504</c:v>
              </c:pt>
              <c:pt idx="79">
                <c:v>856</c:v>
              </c:pt>
              <c:pt idx="80">
                <c:v>9243</c:v>
              </c:pt>
              <c:pt idx="81">
                <c:v>290</c:v>
              </c:pt>
              <c:pt idx="82">
                <c:v>-677</c:v>
              </c:pt>
              <c:pt idx="83">
                <c:v>-19155</c:v>
              </c:pt>
              <c:pt idx="84">
                <c:v>-2510</c:v>
              </c:pt>
              <c:pt idx="85">
                <c:v>1625</c:v>
              </c:pt>
              <c:pt idx="86">
                <c:v>1101</c:v>
              </c:pt>
              <c:pt idx="87">
                <c:v>2727</c:v>
              </c:pt>
              <c:pt idx="88">
                <c:v>2464</c:v>
              </c:pt>
              <c:pt idx="89">
                <c:v>13103</c:v>
              </c:pt>
              <c:pt idx="90">
                <c:v>5927</c:v>
              </c:pt>
              <c:pt idx="91">
                <c:v>7429</c:v>
              </c:pt>
              <c:pt idx="92">
                <c:v>1581</c:v>
              </c:pt>
              <c:pt idx="93">
                <c:v>8346</c:v>
              </c:pt>
              <c:pt idx="94">
                <c:v>12903</c:v>
              </c:pt>
              <c:pt idx="95">
                <c:v>5932</c:v>
              </c:pt>
              <c:pt idx="96">
                <c:v>6594</c:v>
              </c:pt>
              <c:pt idx="97">
                <c:v>19482</c:v>
              </c:pt>
              <c:pt idx="98">
                <c:v>28492</c:v>
              </c:pt>
              <c:pt idx="99">
                <c:v>30750</c:v>
              </c:pt>
              <c:pt idx="100">
                <c:v>24916</c:v>
              </c:pt>
              <c:pt idx="101">
                <c:v>9763</c:v>
              </c:pt>
              <c:pt idx="102">
                <c:v>6356</c:v>
              </c:pt>
              <c:pt idx="103">
                <c:v>-3381</c:v>
              </c:pt>
              <c:pt idx="104">
                <c:v>7099</c:v>
              </c:pt>
              <c:pt idx="105">
                <c:v>13330</c:v>
              </c:pt>
              <c:pt idx="106">
                <c:v>3599</c:v>
              </c:pt>
              <c:pt idx="107">
                <c:v>4509</c:v>
              </c:pt>
              <c:pt idx="108">
                <c:v>-6675</c:v>
              </c:pt>
              <c:pt idx="109">
                <c:v>-17950</c:v>
              </c:pt>
              <c:pt idx="110">
                <c:v>1283</c:v>
              </c:pt>
              <c:pt idx="111">
                <c:v>3119</c:v>
              </c:pt>
              <c:pt idx="112">
                <c:v>11957</c:v>
              </c:pt>
              <c:pt idx="113">
                <c:v>-583</c:v>
              </c:pt>
              <c:pt idx="114">
                <c:v>-626</c:v>
              </c:pt>
              <c:pt idx="115">
                <c:v>6487</c:v>
              </c:pt>
              <c:pt idx="116">
                <c:v>4756</c:v>
              </c:pt>
              <c:pt idx="117">
                <c:v>12269</c:v>
              </c:pt>
              <c:pt idx="118">
                <c:v>7699</c:v>
              </c:pt>
              <c:pt idx="119">
                <c:v>11397</c:v>
              </c:pt>
              <c:pt idx="120">
                <c:v>24127</c:v>
              </c:pt>
              <c:pt idx="121">
                <c:v>8</c:v>
              </c:pt>
              <c:pt idx="122">
                <c:v>7806</c:v>
              </c:pt>
              <c:pt idx="123">
                <c:v>28021</c:v>
              </c:pt>
              <c:pt idx="124">
                <c:v>16342</c:v>
              </c:pt>
              <c:pt idx="125">
                <c:v>17175</c:v>
              </c:pt>
              <c:pt idx="126">
                <c:v>14987</c:v>
              </c:pt>
              <c:pt idx="127">
                <c:v>6044</c:v>
              </c:pt>
              <c:pt idx="128">
                <c:v>13712</c:v>
              </c:pt>
              <c:pt idx="129">
                <c:v>-3600</c:v>
              </c:pt>
              <c:pt idx="130">
                <c:v>-1754</c:v>
              </c:pt>
              <c:pt idx="131">
                <c:v>-285</c:v>
              </c:pt>
              <c:pt idx="132">
                <c:v>-3514</c:v>
              </c:pt>
              <c:pt idx="133">
                <c:v>-3502</c:v>
              </c:pt>
              <c:pt idx="134">
                <c:v>-9222</c:v>
              </c:pt>
              <c:pt idx="135">
                <c:v>1298</c:v>
              </c:pt>
              <c:pt idx="136">
                <c:v>1335</c:v>
              </c:pt>
              <c:pt idx="137">
                <c:v>13403</c:v>
              </c:pt>
              <c:pt idx="138">
                <c:v>7341</c:v>
              </c:pt>
              <c:pt idx="139">
                <c:v>7226</c:v>
              </c:pt>
              <c:pt idx="140">
                <c:v>4501</c:v>
              </c:pt>
              <c:pt idx="141">
                <c:v>-11258</c:v>
              </c:pt>
              <c:pt idx="142">
                <c:v>-1946</c:v>
              </c:pt>
              <c:pt idx="143">
                <c:v>11831</c:v>
              </c:pt>
              <c:pt idx="144">
                <c:v>5353</c:v>
              </c:pt>
              <c:pt idx="145">
                <c:v>19805</c:v>
              </c:pt>
              <c:pt idx="146">
                <c:v>-1998</c:v>
              </c:pt>
              <c:pt idx="147">
                <c:v>17991</c:v>
              </c:pt>
              <c:pt idx="148">
                <c:v>7026</c:v>
              </c:pt>
              <c:pt idx="149">
                <c:v>256</c:v>
              </c:pt>
              <c:pt idx="150">
                <c:v>-7959</c:v>
              </c:pt>
              <c:pt idx="151">
                <c:v>-1716</c:v>
              </c:pt>
              <c:pt idx="152">
                <c:v>13122</c:v>
              </c:pt>
              <c:pt idx="153">
                <c:v>15272</c:v>
              </c:pt>
              <c:pt idx="154">
                <c:v>9116</c:v>
              </c:pt>
              <c:pt idx="155">
                <c:v>-23765</c:v>
              </c:pt>
              <c:pt idx="156">
                <c:v>-4334</c:v>
              </c:pt>
              <c:pt idx="157">
                <c:v>9390</c:v>
              </c:pt>
              <c:pt idx="158">
                <c:v>3747</c:v>
              </c:pt>
              <c:pt idx="159">
                <c:v>-6877</c:v>
              </c:pt>
              <c:pt idx="160">
                <c:v>12504</c:v>
              </c:pt>
              <c:pt idx="161">
                <c:v>6686</c:v>
              </c:pt>
              <c:pt idx="162">
                <c:v>11605</c:v>
              </c:pt>
              <c:pt idx="163">
                <c:v>13826</c:v>
              </c:pt>
              <c:pt idx="164">
                <c:v>-8203</c:v>
              </c:pt>
              <c:pt idx="165">
                <c:v>22110</c:v>
              </c:pt>
              <c:pt idx="166">
                <c:v>13180</c:v>
              </c:pt>
              <c:pt idx="167">
                <c:v>17132</c:v>
              </c:pt>
              <c:pt idx="168">
                <c:v>-41104</c:v>
              </c:pt>
              <c:pt idx="169">
                <c:v>9454</c:v>
              </c:pt>
              <c:pt idx="170">
                <c:v>6005</c:v>
              </c:pt>
              <c:pt idx="171">
                <c:v>7480</c:v>
              </c:pt>
              <c:pt idx="172">
                <c:v>4083</c:v>
              </c:pt>
              <c:pt idx="173">
                <c:v>3772</c:v>
              </c:pt>
              <c:pt idx="174">
                <c:v>-4050</c:v>
              </c:pt>
              <c:pt idx="175">
                <c:v>-5919</c:v>
              </c:pt>
              <c:pt idx="176">
                <c:v>-6129</c:v>
              </c:pt>
              <c:pt idx="177">
                <c:v>6983</c:v>
              </c:pt>
              <c:pt idx="178">
                <c:v>2667</c:v>
              </c:pt>
              <c:pt idx="179">
                <c:v>-37741</c:v>
              </c:pt>
              <c:pt idx="180">
                <c:v>-22637</c:v>
              </c:pt>
              <c:pt idx="181">
                <c:v>9222</c:v>
              </c:pt>
              <c:pt idx="182">
                <c:v>-7478</c:v>
              </c:pt>
              <c:pt idx="183">
                <c:v>-23615</c:v>
              </c:pt>
              <c:pt idx="184">
                <c:v>19425</c:v>
              </c:pt>
              <c:pt idx="185">
                <c:v>25765</c:v>
              </c:pt>
              <c:pt idx="186">
                <c:v>12170</c:v>
              </c:pt>
              <c:pt idx="187">
                <c:v>6508</c:v>
              </c:pt>
              <c:pt idx="188">
                <c:v>-12703</c:v>
              </c:pt>
              <c:pt idx="189">
                <c:v>7320</c:v>
              </c:pt>
              <c:pt idx="190">
                <c:v>-2087</c:v>
              </c:pt>
              <c:pt idx="191">
                <c:v>30531</c:v>
              </c:pt>
              <c:pt idx="192">
                <c:v>-38791</c:v>
              </c:pt>
              <c:pt idx="193">
                <c:v>41049</c:v>
              </c:pt>
              <c:pt idx="194">
                <c:v>25457</c:v>
              </c:pt>
              <c:pt idx="195">
                <c:v>-3698</c:v>
              </c:pt>
              <c:pt idx="196">
                <c:v>2434</c:v>
              </c:pt>
              <c:pt idx="197">
                <c:v>15850</c:v>
              </c:pt>
              <c:pt idx="198">
                <c:v>-4667</c:v>
              </c:pt>
              <c:pt idx="199">
                <c:v>6433</c:v>
              </c:pt>
              <c:pt idx="200">
                <c:v>-13296</c:v>
              </c:pt>
              <c:pt idx="201">
                <c:v>-14351</c:v>
              </c:pt>
              <c:pt idx="202">
                <c:v>-4011</c:v>
              </c:pt>
              <c:pt idx="203">
                <c:v>8785</c:v>
              </c:pt>
              <c:pt idx="204">
                <c:v>8372</c:v>
              </c:pt>
              <c:pt idx="205">
                <c:v>-23582</c:v>
              </c:pt>
              <c:pt idx="206">
                <c:v>3845</c:v>
              </c:pt>
              <c:pt idx="207">
                <c:v>6873</c:v>
              </c:pt>
              <c:pt idx="208">
                <c:v>-11740</c:v>
              </c:pt>
              <c:pt idx="209">
                <c:v>6035</c:v>
              </c:pt>
              <c:pt idx="210">
                <c:v>-274</c:v>
              </c:pt>
              <c:pt idx="211">
                <c:v>-26628</c:v>
              </c:pt>
              <c:pt idx="212">
                <c:v>-6669</c:v>
              </c:pt>
              <c:pt idx="213">
                <c:v>3670</c:v>
              </c:pt>
              <c:pt idx="214">
                <c:v>13788</c:v>
              </c:pt>
              <c:pt idx="215">
                <c:v>8308</c:v>
              </c:pt>
              <c:pt idx="216">
                <c:v>11531</c:v>
              </c:pt>
              <c:pt idx="217">
                <c:v>1379</c:v>
              </c:pt>
              <c:pt idx="218">
                <c:v>12049</c:v>
              </c:pt>
              <c:pt idx="219">
                <c:v>22725</c:v>
              </c:pt>
              <c:pt idx="220">
                <c:v>-2353</c:v>
              </c:pt>
              <c:pt idx="221">
                <c:v>16782</c:v>
              </c:pt>
              <c:pt idx="222">
                <c:v>-11560</c:v>
              </c:pt>
              <c:pt idx="223">
                <c:v>5437</c:v>
              </c:pt>
              <c:pt idx="224">
                <c:v>-4035</c:v>
              </c:pt>
              <c:pt idx="225">
                <c:v>710</c:v>
              </c:pt>
              <c:pt idx="226">
                <c:v>15113</c:v>
              </c:pt>
              <c:pt idx="227">
                <c:v>2618</c:v>
              </c:pt>
              <c:pt idx="228">
                <c:v>-2867</c:v>
              </c:pt>
              <c:pt idx="229">
                <c:v>2382</c:v>
              </c:pt>
              <c:pt idx="230">
                <c:v>-1767</c:v>
              </c:pt>
              <c:pt idx="231">
                <c:v>-8455</c:v>
              </c:pt>
              <c:pt idx="232">
                <c:v>-3213</c:v>
              </c:pt>
              <c:pt idx="233">
                <c:v>4104</c:v>
              </c:pt>
              <c:pt idx="234">
                <c:v>13294</c:v>
              </c:pt>
              <c:pt idx="235">
                <c:v>17106</c:v>
              </c:pt>
              <c:pt idx="236">
                <c:v>16434</c:v>
              </c:pt>
              <c:pt idx="237">
                <c:v>6578</c:v>
              </c:pt>
              <c:pt idx="238">
                <c:v>10558</c:v>
              </c:pt>
              <c:pt idx="239">
                <c:v>13677</c:v>
              </c:pt>
              <c:pt idx="240">
                <c:v>-12313</c:v>
              </c:pt>
              <c:pt idx="241">
                <c:v>-18639</c:v>
              </c:pt>
              <c:pt idx="242">
                <c:v>14988</c:v>
              </c:pt>
              <c:pt idx="243">
                <c:v>1845</c:v>
              </c:pt>
              <c:pt idx="244">
                <c:v>40701</c:v>
              </c:pt>
              <c:pt idx="245">
                <c:v>58459</c:v>
              </c:pt>
              <c:pt idx="246">
                <c:v>11797</c:v>
              </c:pt>
              <c:pt idx="247">
                <c:v>-2970</c:v>
              </c:pt>
              <c:pt idx="248">
                <c:v>6203</c:v>
              </c:pt>
              <c:pt idx="249">
                <c:v>-8896</c:v>
              </c:pt>
              <c:pt idx="250">
                <c:v>-10877</c:v>
              </c:pt>
              <c:pt idx="251">
                <c:v>-4367</c:v>
              </c:pt>
              <c:pt idx="252">
                <c:v>4935</c:v>
              </c:pt>
              <c:pt idx="253">
                <c:v>-2289</c:v>
              </c:pt>
              <c:pt idx="254">
                <c:v>-5461</c:v>
              </c:pt>
              <c:pt idx="255">
                <c:v>-20645</c:v>
              </c:pt>
              <c:pt idx="256">
                <c:v>-15451</c:v>
              </c:pt>
              <c:pt idx="257">
                <c:v>-1151</c:v>
              </c:pt>
              <c:pt idx="258">
                <c:v>4701</c:v>
              </c:pt>
              <c:pt idx="259">
                <c:v>12774</c:v>
              </c:pt>
              <c:pt idx="260">
                <c:v>9427</c:v>
              </c:pt>
              <c:pt idx="261">
                <c:v>3249</c:v>
              </c:pt>
              <c:pt idx="262">
                <c:v>13177</c:v>
              </c:pt>
              <c:pt idx="263">
                <c:v>13615</c:v>
              </c:pt>
              <c:pt idx="264">
                <c:v>-13063</c:v>
              </c:pt>
              <c:pt idx="265">
                <c:v>-6508</c:v>
              </c:pt>
              <c:pt idx="266">
                <c:v>13143</c:v>
              </c:pt>
              <c:pt idx="267">
                <c:v>15839</c:v>
              </c:pt>
              <c:pt idx="268">
                <c:v>6425</c:v>
              </c:pt>
              <c:pt idx="269">
                <c:v>1809</c:v>
              </c:pt>
              <c:pt idx="270">
                <c:v>9708</c:v>
              </c:pt>
              <c:pt idx="271">
                <c:v>5758</c:v>
              </c:pt>
              <c:pt idx="272">
                <c:v>3157</c:v>
              </c:pt>
              <c:pt idx="273">
                <c:v>9518</c:v>
              </c:pt>
              <c:pt idx="274">
                <c:v>11306</c:v>
              </c:pt>
              <c:pt idx="275">
                <c:v>7562</c:v>
              </c:pt>
              <c:pt idx="276">
                <c:v>3240</c:v>
              </c:pt>
              <c:pt idx="277">
                <c:v>10880</c:v>
              </c:pt>
              <c:pt idx="278">
                <c:v>7004</c:v>
              </c:pt>
              <c:pt idx="279">
                <c:v>-794</c:v>
              </c:pt>
              <c:pt idx="280">
                <c:v>716</c:v>
              </c:pt>
              <c:pt idx="281">
                <c:v>-12013</c:v>
              </c:pt>
              <c:pt idx="282">
                <c:v>7735</c:v>
              </c:pt>
              <c:pt idx="283">
                <c:v>4479</c:v>
              </c:pt>
              <c:pt idx="284">
                <c:v>3590</c:v>
              </c:pt>
              <c:pt idx="285">
                <c:v>8358</c:v>
              </c:pt>
              <c:pt idx="286">
                <c:v>6302</c:v>
              </c:pt>
              <c:pt idx="287">
                <c:v>9791</c:v>
              </c:pt>
              <c:pt idx="288">
                <c:v>-9374</c:v>
              </c:pt>
              <c:pt idx="289">
                <c:v>-132</c:v>
              </c:pt>
              <c:pt idx="290">
                <c:v>-5745</c:v>
              </c:pt>
              <c:pt idx="291">
                <c:v>11890</c:v>
              </c:pt>
              <c:pt idx="292">
                <c:v>12355</c:v>
              </c:pt>
              <c:pt idx="293">
                <c:v>11062</c:v>
              </c:pt>
              <c:pt idx="294">
                <c:v>4157</c:v>
              </c:pt>
              <c:pt idx="295">
                <c:v>7845</c:v>
              </c:pt>
              <c:pt idx="296">
                <c:v>9844</c:v>
              </c:pt>
              <c:pt idx="297">
                <c:v>4414</c:v>
              </c:pt>
              <c:pt idx="298">
                <c:v>14181</c:v>
              </c:pt>
              <c:pt idx="299">
                <c:v>17419</c:v>
              </c:pt>
              <c:pt idx="300">
                <c:v>11210</c:v>
              </c:pt>
              <c:pt idx="301">
                <c:v>10433</c:v>
              </c:pt>
              <c:pt idx="302">
                <c:v>10127</c:v>
              </c:pt>
              <c:pt idx="303">
                <c:v>10275</c:v>
              </c:pt>
              <c:pt idx="304">
                <c:v>-7397</c:v>
              </c:pt>
              <c:pt idx="305">
                <c:v>15615</c:v>
              </c:pt>
              <c:pt idx="306">
                <c:v>14161</c:v>
              </c:pt>
              <c:pt idx="307">
                <c:v>15574</c:v>
              </c:pt>
              <c:pt idx="308">
                <c:v>7774</c:v>
              </c:pt>
              <c:pt idx="309">
                <c:v>13514</c:v>
              </c:pt>
              <c:pt idx="310">
                <c:v>12183</c:v>
              </c:pt>
              <c:pt idx="311">
                <c:v>7164</c:v>
              </c:pt>
              <c:pt idx="312">
                <c:v>-9836</c:v>
              </c:pt>
              <c:pt idx="313">
                <c:v>-5648</c:v>
              </c:pt>
              <c:pt idx="314">
                <c:v>11877</c:v>
              </c:pt>
              <c:pt idx="315">
                <c:v>-3569</c:v>
              </c:pt>
              <c:pt idx="316">
                <c:v>38838</c:v>
              </c:pt>
              <c:pt idx="317">
                <c:v>44192</c:v>
              </c:pt>
              <c:pt idx="318">
                <c:v>9819</c:v>
              </c:pt>
              <c:pt idx="319">
                <c:v>7818</c:v>
              </c:pt>
              <c:pt idx="320">
                <c:v>15329</c:v>
              </c:pt>
              <c:pt idx="321">
                <c:v>17345</c:v>
              </c:pt>
              <c:pt idx="322">
                <c:v>9806</c:v>
              </c:pt>
              <c:pt idx="323">
                <c:v>12645</c:v>
              </c:pt>
              <c:pt idx="324">
                <c:v>16395</c:v>
              </c:pt>
              <c:pt idx="325">
                <c:v>17527</c:v>
              </c:pt>
              <c:pt idx="326">
                <c:v>15693</c:v>
              </c:pt>
              <c:pt idx="327">
                <c:v>13422</c:v>
              </c:pt>
              <c:pt idx="328">
                <c:v>9254</c:v>
              </c:pt>
              <c:pt idx="329">
                <c:v>16869</c:v>
              </c:pt>
              <c:pt idx="330">
                <c:v>26153</c:v>
              </c:pt>
              <c:pt idx="331">
                <c:v>13150</c:v>
              </c:pt>
              <c:pt idx="332">
                <c:v>13717</c:v>
              </c:pt>
              <c:pt idx="333">
                <c:v>17168</c:v>
              </c:pt>
              <c:pt idx="334">
                <c:v>9881</c:v>
              </c:pt>
              <c:pt idx="335">
                <c:v>-69724</c:v>
              </c:pt>
              <c:pt idx="336">
                <c:v>5167</c:v>
              </c:pt>
              <c:pt idx="337">
                <c:v>-20187</c:v>
              </c:pt>
              <c:pt idx="338">
                <c:v>-8128</c:v>
              </c:pt>
              <c:pt idx="339">
                <c:v>-1720</c:v>
              </c:pt>
              <c:pt idx="340">
                <c:v>-346</c:v>
              </c:pt>
              <c:pt idx="341">
                <c:v>3591</c:v>
              </c:pt>
              <c:pt idx="342">
                <c:v>-6663</c:v>
              </c:pt>
              <c:pt idx="343">
                <c:v>-284</c:v>
              </c:pt>
              <c:pt idx="344">
                <c:v>1182</c:v>
              </c:pt>
              <c:pt idx="345">
                <c:v>-4717</c:v>
              </c:pt>
              <c:pt idx="346">
                <c:v>2414</c:v>
              </c:pt>
              <c:pt idx="347">
                <c:v>-6678</c:v>
              </c:pt>
              <c:pt idx="348">
                <c:v>-1551</c:v>
              </c:pt>
              <c:pt idx="349">
                <c:v>-7454</c:v>
              </c:pt>
              <c:pt idx="350">
                <c:v>-2102</c:v>
              </c:pt>
              <c:pt idx="351">
                <c:v>4895</c:v>
              </c:pt>
              <c:pt idx="352">
                <c:v>9461</c:v>
              </c:pt>
              <c:pt idx="353">
                <c:v>5091</c:v>
              </c:pt>
              <c:pt idx="354">
                <c:v>-2849</c:v>
              </c:pt>
              <c:pt idx="355">
                <c:v>-3223</c:v>
              </c:pt>
              <c:pt idx="356">
                <c:v>-4749</c:v>
              </c:pt>
              <c:pt idx="357">
                <c:v>429</c:v>
              </c:pt>
              <c:pt idx="358">
                <c:v>10454</c:v>
              </c:pt>
              <c:pt idx="359">
                <c:v>7578</c:v>
              </c:pt>
              <c:pt idx="360">
                <c:v>19802</c:v>
              </c:pt>
              <c:pt idx="361">
                <c:v>21735</c:v>
              </c:pt>
              <c:pt idx="362">
                <c:v>-809</c:v>
              </c:pt>
              <c:pt idx="363">
                <c:v>29849</c:v>
              </c:pt>
              <c:pt idx="364">
                <c:v>10675</c:v>
              </c:pt>
              <c:pt idx="365">
                <c:v>39165</c:v>
              </c:pt>
              <c:pt idx="366">
                <c:v>-20937</c:v>
              </c:pt>
              <c:pt idx="367">
                <c:v>-3182</c:v>
              </c:pt>
              <c:pt idx="368">
                <c:v>3377</c:v>
              </c:pt>
              <c:pt idx="369">
                <c:v>4165</c:v>
              </c:pt>
              <c:pt idx="370">
                <c:v>-3973</c:v>
              </c:pt>
              <c:pt idx="371">
                <c:v>845</c:v>
              </c:pt>
              <c:pt idx="372">
                <c:v>13190</c:v>
              </c:pt>
              <c:pt idx="373">
                <c:v>1400</c:v>
              </c:pt>
              <c:pt idx="374">
                <c:v>6062</c:v>
              </c:pt>
              <c:pt idx="375">
                <c:v>-5404</c:v>
              </c:pt>
              <c:pt idx="376">
                <c:v>-607</c:v>
              </c:pt>
              <c:pt idx="377">
                <c:v>7057</c:v>
              </c:pt>
              <c:pt idx="378">
                <c:v>-5037</c:v>
              </c:pt>
              <c:pt idx="379">
                <c:v>-925</c:v>
              </c:pt>
              <c:pt idx="380">
                <c:v>1921</c:v>
              </c:pt>
              <c:pt idx="381">
                <c:v>7246</c:v>
              </c:pt>
              <c:pt idx="382">
                <c:v>19675</c:v>
              </c:pt>
              <c:pt idx="383">
                <c:v>54144</c:v>
              </c:pt>
              <c:pt idx="384">
                <c:v>20519</c:v>
              </c:pt>
              <c:pt idx="385">
                <c:v>31411</c:v>
              </c:pt>
              <c:pt idx="386">
                <c:v>34149</c:v>
              </c:pt>
              <c:pt idx="387">
                <c:v>29202</c:v>
              </c:pt>
              <c:pt idx="388">
                <c:v>14857</c:v>
              </c:pt>
              <c:pt idx="389">
                <c:v>11072</c:v>
              </c:pt>
              <c:pt idx="390">
                <c:v>26446</c:v>
              </c:pt>
              <c:pt idx="391">
                <c:v>-20821</c:v>
              </c:pt>
              <c:pt idx="392">
                <c:v>15672</c:v>
              </c:pt>
              <c:pt idx="393">
                <c:v>11384</c:v>
              </c:pt>
              <c:pt idx="394">
                <c:v>6591</c:v>
              </c:pt>
              <c:pt idx="395">
                <c:v>18222</c:v>
              </c:pt>
              <c:pt idx="396">
                <c:v>18236</c:v>
              </c:pt>
              <c:pt idx="397">
                <c:v>18211</c:v>
              </c:pt>
              <c:pt idx="398">
                <c:v>12231</c:v>
              </c:pt>
              <c:pt idx="399">
                <c:v>7093</c:v>
              </c:pt>
              <c:pt idx="400">
                <c:v>11730</c:v>
              </c:pt>
              <c:pt idx="401">
                <c:v>-3954</c:v>
              </c:pt>
              <c:pt idx="402">
                <c:v>13753</c:v>
              </c:pt>
              <c:pt idx="403">
                <c:v>10384</c:v>
              </c:pt>
              <c:pt idx="404">
                <c:v>1875</c:v>
              </c:pt>
              <c:pt idx="405">
                <c:v>6282</c:v>
              </c:pt>
              <c:pt idx="406">
                <c:v>16229</c:v>
              </c:pt>
              <c:pt idx="407">
                <c:v>24825</c:v>
              </c:pt>
              <c:pt idx="408">
                <c:v>20151</c:v>
              </c:pt>
              <c:pt idx="409">
                <c:v>32145</c:v>
              </c:pt>
              <c:pt idx="410">
                <c:v>14515</c:v>
              </c:pt>
              <c:pt idx="411">
                <c:v>22063</c:v>
              </c:pt>
              <c:pt idx="412">
                <c:v>20785</c:v>
              </c:pt>
              <c:pt idx="413">
                <c:v>261</c:v>
              </c:pt>
              <c:pt idx="414">
                <c:v>16594</c:v>
              </c:pt>
              <c:pt idx="415">
                <c:v>540</c:v>
              </c:pt>
              <c:pt idx="416">
                <c:v>22359</c:v>
              </c:pt>
              <c:pt idx="417">
                <c:v>19835</c:v>
              </c:pt>
              <c:pt idx="418">
                <c:v>17555</c:v>
              </c:pt>
              <c:pt idx="419">
                <c:v>13055</c:v>
              </c:pt>
              <c:pt idx="420">
                <c:v>8377</c:v>
              </c:pt>
              <c:pt idx="421">
                <c:v>11245</c:v>
              </c:pt>
              <c:pt idx="422">
                <c:v>1382</c:v>
              </c:pt>
              <c:pt idx="423">
                <c:v>-15553</c:v>
              </c:pt>
              <c:pt idx="424">
                <c:v>4882</c:v>
              </c:pt>
              <c:pt idx="425">
                <c:v>8222</c:v>
              </c:pt>
              <c:pt idx="426">
                <c:v>33417</c:v>
              </c:pt>
              <c:pt idx="427">
                <c:v>21416</c:v>
              </c:pt>
              <c:pt idx="428">
                <c:v>9766</c:v>
              </c:pt>
              <c:pt idx="429">
                <c:v>12120</c:v>
              </c:pt>
              <c:pt idx="430">
                <c:v>8898</c:v>
              </c:pt>
              <c:pt idx="431">
                <c:v>10851</c:v>
              </c:pt>
              <c:pt idx="432">
                <c:v>-2488</c:v>
              </c:pt>
              <c:pt idx="433">
                <c:v>4960</c:v>
              </c:pt>
              <c:pt idx="434">
                <c:v>11684</c:v>
              </c:pt>
              <c:pt idx="435">
                <c:v>17223</c:v>
              </c:pt>
              <c:pt idx="436">
                <c:v>14302</c:v>
              </c:pt>
              <c:pt idx="437">
                <c:v>-3210</c:v>
              </c:pt>
              <c:pt idx="438">
                <c:v>21543</c:v>
              </c:pt>
              <c:pt idx="439">
                <c:v>10163</c:v>
              </c:pt>
              <c:pt idx="440">
                <c:v>26737</c:v>
              </c:pt>
              <c:pt idx="441">
                <c:v>28922</c:v>
              </c:pt>
              <c:pt idx="442">
                <c:v>17112</c:v>
              </c:pt>
              <c:pt idx="443">
                <c:v>643</c:v>
              </c:pt>
              <c:pt idx="444">
                <c:v>6940</c:v>
              </c:pt>
              <c:pt idx="445">
                <c:v>5319</c:v>
              </c:pt>
              <c:pt idx="446">
                <c:v>6391</c:v>
              </c:pt>
              <c:pt idx="447">
                <c:v>9964</c:v>
              </c:pt>
              <c:pt idx="448">
                <c:v>4811</c:v>
              </c:pt>
              <c:pt idx="449">
                <c:v>2017</c:v>
              </c:pt>
              <c:pt idx="450">
                <c:v>13019</c:v>
              </c:pt>
              <c:pt idx="451">
                <c:v>10588</c:v>
              </c:pt>
              <c:pt idx="452">
                <c:v>7914</c:v>
              </c:pt>
              <c:pt idx="453">
                <c:v>11278</c:v>
              </c:pt>
              <c:pt idx="454">
                <c:v>24665</c:v>
              </c:pt>
              <c:pt idx="455">
                <c:v>15301</c:v>
              </c:pt>
              <c:pt idx="456">
                <c:v>14093</c:v>
              </c:pt>
              <c:pt idx="457">
                <c:v>24920</c:v>
              </c:pt>
              <c:pt idx="458">
                <c:v>-7555</c:v>
              </c:pt>
              <c:pt idx="459">
                <c:v>31327</c:v>
              </c:pt>
              <c:pt idx="460">
                <c:v>6672</c:v>
              </c:pt>
              <c:pt idx="461">
                <c:v>2677</c:v>
              </c:pt>
              <c:pt idx="462">
                <c:v>12566</c:v>
              </c:pt>
              <c:pt idx="463">
                <c:v>8506</c:v>
              </c:pt>
              <c:pt idx="464">
                <c:v>10916</c:v>
              </c:pt>
              <c:pt idx="465">
                <c:v>-41709</c:v>
              </c:pt>
              <c:pt idx="466">
                <c:v>4168</c:v>
              </c:pt>
              <c:pt idx="467">
                <c:v>5889</c:v>
              </c:pt>
              <c:pt idx="468">
                <c:v>-5474</c:v>
              </c:pt>
              <c:pt idx="469">
                <c:v>11119</c:v>
              </c:pt>
              <c:pt idx="470">
                <c:v>915</c:v>
              </c:pt>
              <c:pt idx="471">
                <c:v>-10451</c:v>
              </c:pt>
              <c:pt idx="472">
                <c:v>-418</c:v>
              </c:pt>
              <c:pt idx="473">
                <c:v>5543</c:v>
              </c:pt>
              <c:pt idx="474">
                <c:v>-5392</c:v>
              </c:pt>
              <c:pt idx="475">
                <c:v>10475</c:v>
              </c:pt>
              <c:pt idx="476">
                <c:v>-53721</c:v>
              </c:pt>
              <c:pt idx="477">
                <c:v>-2821</c:v>
              </c:pt>
              <c:pt idx="478">
                <c:v>34126</c:v>
              </c:pt>
              <c:pt idx="479">
                <c:v>12461</c:v>
              </c:pt>
              <c:pt idx="480">
                <c:v>7648</c:v>
              </c:pt>
              <c:pt idx="481">
                <c:v>6828</c:v>
              </c:pt>
              <c:pt idx="482">
                <c:v>15630</c:v>
              </c:pt>
              <c:pt idx="483">
                <c:v>33730</c:v>
              </c:pt>
              <c:pt idx="484">
                <c:v>28907</c:v>
              </c:pt>
              <c:pt idx="485">
                <c:v>21825</c:v>
              </c:pt>
              <c:pt idx="486">
                <c:v>29235</c:v>
              </c:pt>
              <c:pt idx="487">
                <c:v>1973</c:v>
              </c:pt>
              <c:pt idx="488">
                <c:v>-11</c:v>
              </c:pt>
              <c:pt idx="489">
                <c:v>9638</c:v>
              </c:pt>
              <c:pt idx="490">
                <c:v>14186</c:v>
              </c:pt>
              <c:pt idx="491">
                <c:v>-9170</c:v>
              </c:pt>
              <c:pt idx="492">
                <c:v>-554</c:v>
              </c:pt>
              <c:pt idx="493">
                <c:v>797</c:v>
              </c:pt>
              <c:pt idx="494">
                <c:v>-3349</c:v>
              </c:pt>
              <c:pt idx="495">
                <c:v>9971</c:v>
              </c:pt>
              <c:pt idx="496">
                <c:v>17697</c:v>
              </c:pt>
              <c:pt idx="497">
                <c:v>9974</c:v>
              </c:pt>
              <c:pt idx="498">
                <c:v>9493</c:v>
              </c:pt>
              <c:pt idx="499">
                <c:v>21507</c:v>
              </c:pt>
              <c:pt idx="500">
                <c:v>3669</c:v>
              </c:pt>
              <c:pt idx="501">
                <c:v>13448</c:v>
              </c:pt>
              <c:pt idx="502">
                <c:v>8326</c:v>
              </c:pt>
              <c:pt idx="503">
                <c:v>4779</c:v>
              </c:pt>
              <c:pt idx="504">
                <c:v>19589</c:v>
              </c:pt>
              <c:pt idx="505">
                <c:v>6994</c:v>
              </c:pt>
              <c:pt idx="506">
                <c:v>25490</c:v>
              </c:pt>
              <c:pt idx="507">
                <c:v>29344</c:v>
              </c:pt>
              <c:pt idx="508">
                <c:v>11723</c:v>
              </c:pt>
              <c:pt idx="509">
                <c:v>8880</c:v>
              </c:pt>
              <c:pt idx="510">
                <c:v>35735</c:v>
              </c:pt>
              <c:pt idx="511">
                <c:v>1651</c:v>
              </c:pt>
              <c:pt idx="512">
                <c:v>2718</c:v>
              </c:pt>
              <c:pt idx="513">
                <c:v>4006</c:v>
              </c:pt>
              <c:pt idx="514">
                <c:v>6332</c:v>
              </c:pt>
              <c:pt idx="515">
                <c:v>2395</c:v>
              </c:pt>
              <c:pt idx="516">
                <c:v>-351</c:v>
              </c:pt>
              <c:pt idx="517">
                <c:v>6194</c:v>
              </c:pt>
              <c:pt idx="518">
                <c:v>2525</c:v>
              </c:pt>
              <c:pt idx="519">
                <c:v>2808</c:v>
              </c:pt>
              <c:pt idx="520">
                <c:v>6302</c:v>
              </c:pt>
              <c:pt idx="521">
                <c:v>5153</c:v>
              </c:pt>
              <c:pt idx="522">
                <c:v>9363</c:v>
              </c:pt>
              <c:pt idx="523">
                <c:v>11589</c:v>
              </c:pt>
              <c:pt idx="524">
                <c:v>7961</c:v>
              </c:pt>
              <c:pt idx="525">
                <c:v>3499</c:v>
              </c:pt>
              <c:pt idx="526">
                <c:v>14212</c:v>
              </c:pt>
              <c:pt idx="527">
                <c:v>6379</c:v>
              </c:pt>
              <c:pt idx="528">
                <c:v>-3308</c:v>
              </c:pt>
              <c:pt idx="529">
                <c:v>-4291</c:v>
              </c:pt>
              <c:pt idx="530">
                <c:v>23911</c:v>
              </c:pt>
              <c:pt idx="531">
                <c:v>50467</c:v>
              </c:pt>
              <c:pt idx="532">
                <c:v>57959</c:v>
              </c:pt>
              <c:pt idx="533">
                <c:v>47203</c:v>
              </c:pt>
              <c:pt idx="534">
                <c:v>24766</c:v>
              </c:pt>
              <c:pt idx="535">
                <c:v>-5665</c:v>
              </c:pt>
              <c:pt idx="536">
                <c:v>3134</c:v>
              </c:pt>
              <c:pt idx="537">
                <c:v>12459</c:v>
              </c:pt>
              <c:pt idx="538">
                <c:v>12712</c:v>
              </c:pt>
              <c:pt idx="539">
                <c:v>7116</c:v>
              </c:pt>
              <c:pt idx="540">
                <c:v>9340</c:v>
              </c:pt>
              <c:pt idx="541">
                <c:v>14154</c:v>
              </c:pt>
              <c:pt idx="542">
                <c:v>4194</c:v>
              </c:pt>
              <c:pt idx="543">
                <c:v>-2288</c:v>
              </c:pt>
              <c:pt idx="544">
                <c:v>-3698</c:v>
              </c:pt>
              <c:pt idx="545">
                <c:v>-3745</c:v>
              </c:pt>
              <c:pt idx="546">
                <c:v>3957</c:v>
              </c:pt>
              <c:pt idx="547">
                <c:v>4914</c:v>
              </c:pt>
              <c:pt idx="548">
                <c:v>9689</c:v>
              </c:pt>
              <c:pt idx="549">
                <c:v>-1686</c:v>
              </c:pt>
              <c:pt idx="550">
                <c:v>12823</c:v>
              </c:pt>
              <c:pt idx="551">
                <c:v>3652</c:v>
              </c:pt>
              <c:pt idx="552">
                <c:v>4479</c:v>
              </c:pt>
              <c:pt idx="553">
                <c:v>4395</c:v>
              </c:pt>
              <c:pt idx="554">
                <c:v>13793</c:v>
              </c:pt>
              <c:pt idx="555">
                <c:v>4012</c:v>
              </c:pt>
              <c:pt idx="556">
                <c:v>-5497</c:v>
              </c:pt>
              <c:pt idx="557">
                <c:v>501</c:v>
              </c:pt>
              <c:pt idx="558">
                <c:v>25914</c:v>
              </c:pt>
              <c:pt idx="559">
                <c:v>7677</c:v>
              </c:pt>
              <c:pt idx="560">
                <c:v>12360</c:v>
              </c:pt>
              <c:pt idx="561">
                <c:v>10666</c:v>
              </c:pt>
              <c:pt idx="562">
                <c:v>30351</c:v>
              </c:pt>
              <c:pt idx="563">
                <c:v>1969</c:v>
              </c:pt>
              <c:pt idx="564">
                <c:v>438</c:v>
              </c:pt>
              <c:pt idx="565">
                <c:v>3875</c:v>
              </c:pt>
              <c:pt idx="566">
                <c:v>-2423</c:v>
              </c:pt>
              <c:pt idx="567">
                <c:v>4741</c:v>
              </c:pt>
              <c:pt idx="568">
                <c:v>7872</c:v>
              </c:pt>
              <c:pt idx="569">
                <c:v>7702</c:v>
              </c:pt>
              <c:pt idx="570">
                <c:v>7457</c:v>
              </c:pt>
              <c:pt idx="571">
                <c:v>9257</c:v>
              </c:pt>
              <c:pt idx="572">
                <c:v>6448</c:v>
              </c:pt>
              <c:pt idx="573">
                <c:v>14184</c:v>
              </c:pt>
              <c:pt idx="574">
                <c:v>15698</c:v>
              </c:pt>
              <c:pt idx="575">
                <c:v>18840</c:v>
              </c:pt>
              <c:pt idx="576">
                <c:v>344</c:v>
              </c:pt>
              <c:pt idx="577">
                <c:v>25177</c:v>
              </c:pt>
              <c:pt idx="578">
                <c:v>-65288</c:v>
              </c:pt>
              <c:pt idx="579">
                <c:v>10661</c:v>
              </c:pt>
              <c:pt idx="580">
                <c:v>3061</c:v>
              </c:pt>
              <c:pt idx="581">
                <c:v>7420</c:v>
              </c:pt>
              <c:pt idx="582">
                <c:v>-4778</c:v>
              </c:pt>
              <c:pt idx="583">
                <c:v>6889</c:v>
              </c:pt>
              <c:pt idx="584">
                <c:v>-10672</c:v>
              </c:pt>
              <c:pt idx="585">
                <c:v>-14571</c:v>
              </c:pt>
              <c:pt idx="586">
                <c:v>10522</c:v>
              </c:pt>
              <c:pt idx="587">
                <c:v>17879</c:v>
              </c:pt>
              <c:pt idx="588">
                <c:v>12296</c:v>
              </c:pt>
              <c:pt idx="589">
                <c:v>11391</c:v>
              </c:pt>
              <c:pt idx="590">
                <c:v>3906</c:v>
              </c:pt>
              <c:pt idx="591">
                <c:v>14136</c:v>
              </c:pt>
              <c:pt idx="592">
                <c:v>18766</c:v>
              </c:pt>
              <c:pt idx="593">
                <c:v>20902</c:v>
              </c:pt>
              <c:pt idx="594">
                <c:v>21121</c:v>
              </c:pt>
              <c:pt idx="595">
                <c:v>19026</c:v>
              </c:pt>
              <c:pt idx="596">
                <c:v>5781</c:v>
              </c:pt>
              <c:pt idx="597">
                <c:v>25094</c:v>
              </c:pt>
              <c:pt idx="598">
                <c:v>39324</c:v>
              </c:pt>
              <c:pt idx="599">
                <c:v>38897</c:v>
              </c:pt>
              <c:pt idx="600">
                <c:v>-12807</c:v>
              </c:pt>
              <c:pt idx="601">
                <c:v>12218</c:v>
              </c:pt>
              <c:pt idx="602">
                <c:v>16355</c:v>
              </c:pt>
              <c:pt idx="603">
                <c:v>17837</c:v>
              </c:pt>
              <c:pt idx="604">
                <c:v>24073</c:v>
              </c:pt>
              <c:pt idx="605">
                <c:v>29793</c:v>
              </c:pt>
              <c:pt idx="606">
                <c:v>14588</c:v>
              </c:pt>
              <c:pt idx="607">
                <c:v>-9658</c:v>
              </c:pt>
              <c:pt idx="608">
                <c:v>21370</c:v>
              </c:pt>
              <c:pt idx="609">
                <c:v>2130</c:v>
              </c:pt>
              <c:pt idx="610">
                <c:v>-4244</c:v>
              </c:pt>
              <c:pt idx="611">
                <c:v>-1600</c:v>
              </c:pt>
              <c:pt idx="612">
                <c:v>2330</c:v>
              </c:pt>
              <c:pt idx="613">
                <c:v>8091</c:v>
              </c:pt>
              <c:pt idx="614">
                <c:v>-6105</c:v>
              </c:pt>
              <c:pt idx="615">
                <c:v>-20767</c:v>
              </c:pt>
              <c:pt idx="616">
                <c:v>17322</c:v>
              </c:pt>
              <c:pt idx="617">
                <c:v>16007</c:v>
              </c:pt>
              <c:pt idx="618">
                <c:v>24307</c:v>
              </c:pt>
              <c:pt idx="619">
                <c:v>11956</c:v>
              </c:pt>
              <c:pt idx="620">
                <c:v>6190</c:v>
              </c:pt>
              <c:pt idx="621">
                <c:v>14314</c:v>
              </c:pt>
              <c:pt idx="622">
                <c:v>20417</c:v>
              </c:pt>
              <c:pt idx="623">
                <c:v>10267</c:v>
              </c:pt>
              <c:pt idx="624">
                <c:v>30188</c:v>
              </c:pt>
              <c:pt idx="625">
                <c:v>14849</c:v>
              </c:pt>
              <c:pt idx="626">
                <c:v>2418</c:v>
              </c:pt>
              <c:pt idx="627">
                <c:v>14883</c:v>
              </c:pt>
              <c:pt idx="628">
                <c:v>31195</c:v>
              </c:pt>
              <c:pt idx="629">
                <c:v>39176</c:v>
              </c:pt>
              <c:pt idx="630">
                <c:v>12844</c:v>
              </c:pt>
              <c:pt idx="631">
                <c:v>8422</c:v>
              </c:pt>
              <c:pt idx="632">
                <c:v>23440</c:v>
              </c:pt>
              <c:pt idx="633">
                <c:v>4544</c:v>
              </c:pt>
              <c:pt idx="634">
                <c:v>12460</c:v>
              </c:pt>
              <c:pt idx="635">
                <c:v>9245</c:v>
              </c:pt>
              <c:pt idx="636">
                <c:v>14799</c:v>
              </c:pt>
              <c:pt idx="637">
                <c:v>8497</c:v>
              </c:pt>
              <c:pt idx="638">
                <c:v>15867</c:v>
              </c:pt>
              <c:pt idx="639">
                <c:v>18208</c:v>
              </c:pt>
              <c:pt idx="640">
                <c:v>8219</c:v>
              </c:pt>
              <c:pt idx="641">
                <c:v>7382</c:v>
              </c:pt>
              <c:pt idx="642">
                <c:v>11112</c:v>
              </c:pt>
              <c:pt idx="643">
                <c:v>-8112</c:v>
              </c:pt>
              <c:pt idx="644">
                <c:v>9507</c:v>
              </c:pt>
              <c:pt idx="645">
                <c:v>13858</c:v>
              </c:pt>
              <c:pt idx="646">
                <c:v>25595</c:v>
              </c:pt>
              <c:pt idx="647">
                <c:v>15787</c:v>
              </c:pt>
              <c:pt idx="648">
                <c:v>16056</c:v>
              </c:pt>
              <c:pt idx="649">
                <c:v>38771</c:v>
              </c:pt>
              <c:pt idx="650">
                <c:v>30999</c:v>
              </c:pt>
              <c:pt idx="651">
                <c:v>40479</c:v>
              </c:pt>
              <c:pt idx="652">
                <c:v>40349</c:v>
              </c:pt>
              <c:pt idx="653">
                <c:v>49936</c:v>
              </c:pt>
              <c:pt idx="654">
                <c:v>14295</c:v>
              </c:pt>
              <c:pt idx="655">
                <c:v>12103</c:v>
              </c:pt>
              <c:pt idx="656">
                <c:v>9728</c:v>
              </c:pt>
              <c:pt idx="657">
                <c:v>-504</c:v>
              </c:pt>
              <c:pt idx="658">
                <c:v>-7433</c:v>
              </c:pt>
              <c:pt idx="659">
                <c:v>-1914</c:v>
              </c:pt>
              <c:pt idx="660">
                <c:v>-214</c:v>
              </c:pt>
              <c:pt idx="661">
                <c:v>3409</c:v>
              </c:pt>
              <c:pt idx="662">
                <c:v>-3802</c:v>
              </c:pt>
              <c:pt idx="663">
                <c:v>3729</c:v>
              </c:pt>
              <c:pt idx="664">
                <c:v>7057</c:v>
              </c:pt>
              <c:pt idx="665">
                <c:v>7717</c:v>
              </c:pt>
              <c:pt idx="666">
                <c:v>4077</c:v>
              </c:pt>
              <c:pt idx="667">
                <c:v>4621</c:v>
              </c:pt>
              <c:pt idx="668">
                <c:v>-293</c:v>
              </c:pt>
              <c:pt idx="669">
                <c:v>11656</c:v>
              </c:pt>
              <c:pt idx="670">
                <c:v>5813</c:v>
              </c:pt>
              <c:pt idx="671">
                <c:v>3436</c:v>
              </c:pt>
              <c:pt idx="672">
                <c:v>27868</c:v>
              </c:pt>
              <c:pt idx="673">
                <c:v>42631</c:v>
              </c:pt>
              <c:pt idx="674">
                <c:v>24953</c:v>
              </c:pt>
              <c:pt idx="675">
                <c:v>33510</c:v>
              </c:pt>
              <c:pt idx="676">
                <c:v>18070</c:v>
              </c:pt>
              <c:pt idx="677">
                <c:v>27338</c:v>
              </c:pt>
              <c:pt idx="678">
                <c:v>7989</c:v>
              </c:pt>
              <c:pt idx="679">
                <c:v>5596</c:v>
              </c:pt>
              <c:pt idx="680">
                <c:v>4901</c:v>
              </c:pt>
              <c:pt idx="681">
                <c:v>6428</c:v>
              </c:pt>
              <c:pt idx="682">
                <c:v>2550</c:v>
              </c:pt>
              <c:pt idx="683">
                <c:v>2789</c:v>
              </c:pt>
              <c:pt idx="684">
                <c:v>5874</c:v>
              </c:pt>
              <c:pt idx="685">
                <c:v>6045</c:v>
              </c:pt>
              <c:pt idx="686">
                <c:v>4545</c:v>
              </c:pt>
              <c:pt idx="687">
                <c:v>5495</c:v>
              </c:pt>
              <c:pt idx="688">
                <c:v>5140</c:v>
              </c:pt>
              <c:pt idx="689">
                <c:v>7047</c:v>
              </c:pt>
              <c:pt idx="690">
                <c:v>37</c:v>
              </c:pt>
              <c:pt idx="691">
                <c:v>5939</c:v>
              </c:pt>
              <c:pt idx="692">
                <c:v>-3010</c:v>
              </c:pt>
              <c:pt idx="693">
                <c:v>3576</c:v>
              </c:pt>
              <c:pt idx="694">
                <c:v>4007</c:v>
              </c:pt>
              <c:pt idx="695">
                <c:v>5314</c:v>
              </c:pt>
              <c:pt idx="696">
                <c:v>13610</c:v>
              </c:pt>
              <c:pt idx="697">
                <c:v>-11061</c:v>
              </c:pt>
              <c:pt idx="698">
                <c:v>504</c:v>
              </c:pt>
              <c:pt idx="699">
                <c:v>11567</c:v>
              </c:pt>
              <c:pt idx="700">
                <c:v>21687</c:v>
              </c:pt>
              <c:pt idx="701">
                <c:v>30892</c:v>
              </c:pt>
              <c:pt idx="702">
                <c:v>15631</c:v>
              </c:pt>
              <c:pt idx="703">
                <c:v>3197</c:v>
              </c:pt>
              <c:pt idx="704">
                <c:v>5435</c:v>
              </c:pt>
              <c:pt idx="705">
                <c:v>853</c:v>
              </c:pt>
              <c:pt idx="706">
                <c:v>9249</c:v>
              </c:pt>
              <c:pt idx="707">
                <c:v>4668</c:v>
              </c:pt>
              <c:pt idx="708">
                <c:v>7696</c:v>
              </c:pt>
              <c:pt idx="709">
                <c:v>6012</c:v>
              </c:pt>
              <c:pt idx="710">
                <c:v>3108</c:v>
              </c:pt>
              <c:pt idx="711">
                <c:v>4363</c:v>
              </c:pt>
              <c:pt idx="712">
                <c:v>2064</c:v>
              </c:pt>
              <c:pt idx="713">
                <c:v>5015</c:v>
              </c:pt>
              <c:pt idx="714">
                <c:v>6704</c:v>
              </c:pt>
              <c:pt idx="715">
                <c:v>5946</c:v>
              </c:pt>
              <c:pt idx="716">
                <c:v>2733</c:v>
              </c:pt>
              <c:pt idx="717">
                <c:v>4186</c:v>
              </c:pt>
              <c:pt idx="718">
                <c:v>5291</c:v>
              </c:pt>
              <c:pt idx="719">
                <c:v>37139</c:v>
              </c:pt>
              <c:pt idx="720">
                <c:v>33201</c:v>
              </c:pt>
              <c:pt idx="721">
                <c:v>11128</c:v>
              </c:pt>
              <c:pt idx="722">
                <c:v>4410</c:v>
              </c:pt>
              <c:pt idx="723">
                <c:v>18360</c:v>
              </c:pt>
              <c:pt idx="724">
                <c:v>23886</c:v>
              </c:pt>
              <c:pt idx="725">
                <c:v>36112</c:v>
              </c:pt>
              <c:pt idx="726">
                <c:v>23068</c:v>
              </c:pt>
              <c:pt idx="727">
                <c:v>3986</c:v>
              </c:pt>
              <c:pt idx="728">
                <c:v>2763</c:v>
              </c:pt>
              <c:pt idx="729">
                <c:v>504</c:v>
              </c:pt>
              <c:pt idx="730">
                <c:v>6494</c:v>
              </c:pt>
              <c:pt idx="731">
                <c:v>3391</c:v>
              </c:pt>
              <c:pt idx="732">
                <c:v>-366</c:v>
              </c:pt>
              <c:pt idx="733">
                <c:v>1290</c:v>
              </c:pt>
              <c:pt idx="734">
                <c:v>2761</c:v>
              </c:pt>
              <c:pt idx="735">
                <c:v>2710</c:v>
              </c:pt>
              <c:pt idx="736">
                <c:v>-10578</c:v>
              </c:pt>
              <c:pt idx="737">
                <c:v>1048</c:v>
              </c:pt>
              <c:pt idx="738">
                <c:v>-1237</c:v>
              </c:pt>
              <c:pt idx="739">
                <c:v>1583</c:v>
              </c:pt>
              <c:pt idx="740">
                <c:v>-9399</c:v>
              </c:pt>
              <c:pt idx="741">
                <c:v>11955</c:v>
              </c:pt>
              <c:pt idx="742">
                <c:v>3178</c:v>
              </c:pt>
              <c:pt idx="743">
                <c:v>-12563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9615792"/>
        <c:axId val="1929617424"/>
      </c:barChart>
      <c:catAx>
        <c:axId val="1929615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Datum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1929617424"/>
        <c:crosses val="autoZero"/>
        <c:auto val="1"/>
        <c:lblAlgn val="ctr"/>
        <c:lblOffset val="100"/>
        <c:noMultiLvlLbl val="0"/>
      </c:catAx>
      <c:valAx>
        <c:axId val="1929617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29615792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/>
              <a:t>Satno o</a:t>
            </a:r>
            <a:r>
              <a:rPr lang="en-US" sz="1400"/>
              <a:t>dstupanje CA BiH</a:t>
            </a:r>
            <a:r>
              <a:rPr lang="bs-Latn-BA" sz="1400"/>
              <a:t> za august 2017. godine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43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0">
                <c:v>28</c:v>
              </c:pt>
              <c:pt idx="684">
                <c:v>29</c:v>
              </c:pt>
              <c:pt idx="708">
                <c:v>30</c:v>
              </c:pt>
              <c:pt idx="732">
                <c:v>31</c:v>
              </c:pt>
            </c:strLit>
          </c:cat>
          <c:val>
            <c:numLit>
              <c:formatCode>General</c:formatCode>
              <c:ptCount val="744"/>
              <c:pt idx="0">
                <c:v>-5398</c:v>
              </c:pt>
              <c:pt idx="1">
                <c:v>726</c:v>
              </c:pt>
              <c:pt idx="2">
                <c:v>1984</c:v>
              </c:pt>
              <c:pt idx="3">
                <c:v>15003</c:v>
              </c:pt>
              <c:pt idx="4">
                <c:v>-186</c:v>
              </c:pt>
              <c:pt idx="5">
                <c:v>42342</c:v>
              </c:pt>
              <c:pt idx="6">
                <c:v>12759</c:v>
              </c:pt>
              <c:pt idx="7">
                <c:v>5232</c:v>
              </c:pt>
              <c:pt idx="8">
                <c:v>1253</c:v>
              </c:pt>
              <c:pt idx="9">
                <c:v>-1801</c:v>
              </c:pt>
              <c:pt idx="10">
                <c:v>528</c:v>
              </c:pt>
              <c:pt idx="11">
                <c:v>2094</c:v>
              </c:pt>
              <c:pt idx="12">
                <c:v>-1375</c:v>
              </c:pt>
              <c:pt idx="13">
                <c:v>666</c:v>
              </c:pt>
              <c:pt idx="14">
                <c:v>2874</c:v>
              </c:pt>
              <c:pt idx="15">
                <c:v>1972</c:v>
              </c:pt>
              <c:pt idx="16">
                <c:v>5651</c:v>
              </c:pt>
              <c:pt idx="17">
                <c:v>2602</c:v>
              </c:pt>
              <c:pt idx="18">
                <c:v>1576</c:v>
              </c:pt>
              <c:pt idx="19">
                <c:v>-6965</c:v>
              </c:pt>
              <c:pt idx="20">
                <c:v>-2226</c:v>
              </c:pt>
              <c:pt idx="21">
                <c:v>2519</c:v>
              </c:pt>
              <c:pt idx="22">
                <c:v>3604</c:v>
              </c:pt>
              <c:pt idx="23">
                <c:v>-6757</c:v>
              </c:pt>
              <c:pt idx="24">
                <c:v>-1574</c:v>
              </c:pt>
              <c:pt idx="25">
                <c:v>5390</c:v>
              </c:pt>
              <c:pt idx="26">
                <c:v>4053</c:v>
              </c:pt>
              <c:pt idx="27">
                <c:v>27647</c:v>
              </c:pt>
              <c:pt idx="28">
                <c:v>17331</c:v>
              </c:pt>
              <c:pt idx="29">
                <c:v>15358</c:v>
              </c:pt>
              <c:pt idx="30">
                <c:v>29896</c:v>
              </c:pt>
              <c:pt idx="31">
                <c:v>4714</c:v>
              </c:pt>
              <c:pt idx="32">
                <c:v>14256</c:v>
              </c:pt>
              <c:pt idx="33">
                <c:v>15495</c:v>
              </c:pt>
              <c:pt idx="34">
                <c:v>229</c:v>
              </c:pt>
              <c:pt idx="35">
                <c:v>-1461</c:v>
              </c:pt>
              <c:pt idx="36">
                <c:v>-9609</c:v>
              </c:pt>
              <c:pt idx="37">
                <c:v>-144</c:v>
              </c:pt>
              <c:pt idx="38">
                <c:v>-6761</c:v>
              </c:pt>
              <c:pt idx="39">
                <c:v>-10046</c:v>
              </c:pt>
              <c:pt idx="40">
                <c:v>-2544</c:v>
              </c:pt>
              <c:pt idx="41">
                <c:v>9567</c:v>
              </c:pt>
              <c:pt idx="42">
                <c:v>1472</c:v>
              </c:pt>
              <c:pt idx="43">
                <c:v>-1259</c:v>
              </c:pt>
              <c:pt idx="44">
                <c:v>-7304</c:v>
              </c:pt>
              <c:pt idx="45">
                <c:v>1177</c:v>
              </c:pt>
              <c:pt idx="46">
                <c:v>2581</c:v>
              </c:pt>
              <c:pt idx="47">
                <c:v>-3108</c:v>
              </c:pt>
              <c:pt idx="48">
                <c:v>-3692</c:v>
              </c:pt>
              <c:pt idx="49">
                <c:v>-10464</c:v>
              </c:pt>
              <c:pt idx="50">
                <c:v>-1959</c:v>
              </c:pt>
              <c:pt idx="51">
                <c:v>3396</c:v>
              </c:pt>
              <c:pt idx="52">
                <c:v>8754</c:v>
              </c:pt>
              <c:pt idx="53">
                <c:v>14524</c:v>
              </c:pt>
              <c:pt idx="54">
                <c:v>6980</c:v>
              </c:pt>
              <c:pt idx="55">
                <c:v>185</c:v>
              </c:pt>
              <c:pt idx="56">
                <c:v>2547</c:v>
              </c:pt>
              <c:pt idx="57">
                <c:v>-81</c:v>
              </c:pt>
              <c:pt idx="58">
                <c:v>526</c:v>
              </c:pt>
              <c:pt idx="59">
                <c:v>-319</c:v>
              </c:pt>
              <c:pt idx="60">
                <c:v>4770</c:v>
              </c:pt>
              <c:pt idx="61">
                <c:v>-7196</c:v>
              </c:pt>
              <c:pt idx="62">
                <c:v>-1492</c:v>
              </c:pt>
              <c:pt idx="63">
                <c:v>4513</c:v>
              </c:pt>
              <c:pt idx="64">
                <c:v>1968</c:v>
              </c:pt>
              <c:pt idx="65">
                <c:v>9022</c:v>
              </c:pt>
              <c:pt idx="66">
                <c:v>23849</c:v>
              </c:pt>
              <c:pt idx="67">
                <c:v>1592</c:v>
              </c:pt>
              <c:pt idx="68">
                <c:v>-1698</c:v>
              </c:pt>
              <c:pt idx="69">
                <c:v>12378</c:v>
              </c:pt>
              <c:pt idx="70">
                <c:v>5884</c:v>
              </c:pt>
              <c:pt idx="71">
                <c:v>4290</c:v>
              </c:pt>
              <c:pt idx="72">
                <c:v>-2775</c:v>
              </c:pt>
              <c:pt idx="73">
                <c:v>18847</c:v>
              </c:pt>
              <c:pt idx="74">
                <c:v>10091</c:v>
              </c:pt>
              <c:pt idx="75">
                <c:v>20083</c:v>
              </c:pt>
              <c:pt idx="76">
                <c:v>33838</c:v>
              </c:pt>
              <c:pt idx="77">
                <c:v>16572</c:v>
              </c:pt>
              <c:pt idx="78">
                <c:v>9346</c:v>
              </c:pt>
              <c:pt idx="79">
                <c:v>3234</c:v>
              </c:pt>
              <c:pt idx="80">
                <c:v>-7360</c:v>
              </c:pt>
              <c:pt idx="81">
                <c:v>-1343</c:v>
              </c:pt>
              <c:pt idx="82">
                <c:v>1513</c:v>
              </c:pt>
              <c:pt idx="83">
                <c:v>-7261</c:v>
              </c:pt>
              <c:pt idx="84">
                <c:v>-16597</c:v>
              </c:pt>
              <c:pt idx="85">
                <c:v>-2624</c:v>
              </c:pt>
              <c:pt idx="86">
                <c:v>-2370</c:v>
              </c:pt>
              <c:pt idx="87">
                <c:v>-2498</c:v>
              </c:pt>
              <c:pt idx="88">
                <c:v>-4930</c:v>
              </c:pt>
              <c:pt idx="89">
                <c:v>-1776</c:v>
              </c:pt>
              <c:pt idx="90">
                <c:v>2033</c:v>
              </c:pt>
              <c:pt idx="91">
                <c:v>-4924</c:v>
              </c:pt>
              <c:pt idx="92">
                <c:v>-5211</c:v>
              </c:pt>
              <c:pt idx="93">
                <c:v>3594</c:v>
              </c:pt>
              <c:pt idx="94">
                <c:v>12504</c:v>
              </c:pt>
              <c:pt idx="95">
                <c:v>12144</c:v>
              </c:pt>
              <c:pt idx="96">
                <c:v>28511</c:v>
              </c:pt>
              <c:pt idx="97">
                <c:v>12752</c:v>
              </c:pt>
              <c:pt idx="98">
                <c:v>329</c:v>
              </c:pt>
              <c:pt idx="99">
                <c:v>16055</c:v>
              </c:pt>
              <c:pt idx="100">
                <c:v>18731</c:v>
              </c:pt>
              <c:pt idx="101">
                <c:v>8595</c:v>
              </c:pt>
              <c:pt idx="102">
                <c:v>12486</c:v>
              </c:pt>
              <c:pt idx="103">
                <c:v>3207</c:v>
              </c:pt>
              <c:pt idx="104">
                <c:v>1669</c:v>
              </c:pt>
              <c:pt idx="105">
                <c:v>-8641</c:v>
              </c:pt>
              <c:pt idx="106">
                <c:v>-9994</c:v>
              </c:pt>
              <c:pt idx="107">
                <c:v>-5520</c:v>
              </c:pt>
              <c:pt idx="108">
                <c:v>3613</c:v>
              </c:pt>
              <c:pt idx="109">
                <c:v>230</c:v>
              </c:pt>
              <c:pt idx="110">
                <c:v>1434</c:v>
              </c:pt>
              <c:pt idx="111">
                <c:v>-2927</c:v>
              </c:pt>
              <c:pt idx="112">
                <c:v>-3422</c:v>
              </c:pt>
              <c:pt idx="113">
                <c:v>-580</c:v>
              </c:pt>
              <c:pt idx="114">
                <c:v>2594</c:v>
              </c:pt>
              <c:pt idx="115">
                <c:v>2120</c:v>
              </c:pt>
              <c:pt idx="116">
                <c:v>-9523</c:v>
              </c:pt>
              <c:pt idx="117">
                <c:v>5779</c:v>
              </c:pt>
              <c:pt idx="118">
                <c:v>8521</c:v>
              </c:pt>
              <c:pt idx="119">
                <c:v>4751</c:v>
              </c:pt>
              <c:pt idx="120">
                <c:v>27293</c:v>
              </c:pt>
              <c:pt idx="121">
                <c:v>-17467</c:v>
              </c:pt>
              <c:pt idx="122">
                <c:v>4777</c:v>
              </c:pt>
              <c:pt idx="123">
                <c:v>-13591</c:v>
              </c:pt>
              <c:pt idx="124">
                <c:v>10490</c:v>
              </c:pt>
              <c:pt idx="125">
                <c:v>20240</c:v>
              </c:pt>
              <c:pt idx="126">
                <c:v>197</c:v>
              </c:pt>
              <c:pt idx="127">
                <c:v>-25424</c:v>
              </c:pt>
              <c:pt idx="128">
                <c:v>4862</c:v>
              </c:pt>
              <c:pt idx="129">
                <c:v>-1297</c:v>
              </c:pt>
              <c:pt idx="130">
                <c:v>-2586</c:v>
              </c:pt>
              <c:pt idx="131">
                <c:v>-3906</c:v>
              </c:pt>
              <c:pt idx="132">
                <c:v>-2355</c:v>
              </c:pt>
              <c:pt idx="133">
                <c:v>283</c:v>
              </c:pt>
              <c:pt idx="134">
                <c:v>2518</c:v>
              </c:pt>
              <c:pt idx="135">
                <c:v>-2696</c:v>
              </c:pt>
              <c:pt idx="136">
                <c:v>2226</c:v>
              </c:pt>
              <c:pt idx="137">
                <c:v>1908</c:v>
              </c:pt>
              <c:pt idx="138">
                <c:v>-223</c:v>
              </c:pt>
              <c:pt idx="139">
                <c:v>-622</c:v>
              </c:pt>
              <c:pt idx="140">
                <c:v>-3715</c:v>
              </c:pt>
              <c:pt idx="141">
                <c:v>2411</c:v>
              </c:pt>
              <c:pt idx="142">
                <c:v>11734</c:v>
              </c:pt>
              <c:pt idx="143">
                <c:v>7530</c:v>
              </c:pt>
              <c:pt idx="144">
                <c:v>-3971</c:v>
              </c:pt>
              <c:pt idx="145">
                <c:v>20085</c:v>
              </c:pt>
              <c:pt idx="146">
                <c:v>13302</c:v>
              </c:pt>
              <c:pt idx="147">
                <c:v>15887</c:v>
              </c:pt>
              <c:pt idx="148">
                <c:v>12095</c:v>
              </c:pt>
              <c:pt idx="149">
                <c:v>2552</c:v>
              </c:pt>
              <c:pt idx="150">
                <c:v>8255</c:v>
              </c:pt>
              <c:pt idx="151">
                <c:v>1089</c:v>
              </c:pt>
              <c:pt idx="152">
                <c:v>8031</c:v>
              </c:pt>
              <c:pt idx="153">
                <c:v>-970</c:v>
              </c:pt>
              <c:pt idx="154">
                <c:v>1995</c:v>
              </c:pt>
              <c:pt idx="155">
                <c:v>6956</c:v>
              </c:pt>
              <c:pt idx="156">
                <c:v>4052</c:v>
              </c:pt>
              <c:pt idx="157">
                <c:v>3367</c:v>
              </c:pt>
              <c:pt idx="158">
                <c:v>650</c:v>
              </c:pt>
              <c:pt idx="159">
                <c:v>11894</c:v>
              </c:pt>
              <c:pt idx="160">
                <c:v>2397</c:v>
              </c:pt>
              <c:pt idx="161">
                <c:v>5240</c:v>
              </c:pt>
              <c:pt idx="162">
                <c:v>5231</c:v>
              </c:pt>
              <c:pt idx="163">
                <c:v>204</c:v>
              </c:pt>
              <c:pt idx="164">
                <c:v>593</c:v>
              </c:pt>
              <c:pt idx="165">
                <c:v>5688</c:v>
              </c:pt>
              <c:pt idx="166">
                <c:v>9237</c:v>
              </c:pt>
              <c:pt idx="167">
                <c:v>4550</c:v>
              </c:pt>
              <c:pt idx="168">
                <c:v>-1092</c:v>
              </c:pt>
              <c:pt idx="169">
                <c:v>1148</c:v>
              </c:pt>
              <c:pt idx="170">
                <c:v>12948</c:v>
              </c:pt>
              <c:pt idx="171">
                <c:v>2988</c:v>
              </c:pt>
              <c:pt idx="172">
                <c:v>15540</c:v>
              </c:pt>
              <c:pt idx="173">
                <c:v>-2716</c:v>
              </c:pt>
              <c:pt idx="174">
                <c:v>18576</c:v>
              </c:pt>
              <c:pt idx="175">
                <c:v>13623</c:v>
              </c:pt>
              <c:pt idx="176">
                <c:v>1352</c:v>
              </c:pt>
              <c:pt idx="177">
                <c:v>4922</c:v>
              </c:pt>
              <c:pt idx="178">
                <c:v>2674</c:v>
              </c:pt>
              <c:pt idx="179">
                <c:v>-70</c:v>
              </c:pt>
              <c:pt idx="180">
                <c:v>2547</c:v>
              </c:pt>
              <c:pt idx="181">
                <c:v>-715</c:v>
              </c:pt>
              <c:pt idx="182">
                <c:v>307</c:v>
              </c:pt>
              <c:pt idx="183">
                <c:v>1375</c:v>
              </c:pt>
              <c:pt idx="184">
                <c:v>3132</c:v>
              </c:pt>
              <c:pt idx="185">
                <c:v>3704</c:v>
              </c:pt>
              <c:pt idx="186">
                <c:v>6219</c:v>
              </c:pt>
              <c:pt idx="187">
                <c:v>-98</c:v>
              </c:pt>
              <c:pt idx="188">
                <c:v>-17281</c:v>
              </c:pt>
              <c:pt idx="189">
                <c:v>5945</c:v>
              </c:pt>
              <c:pt idx="190">
                <c:v>4980</c:v>
              </c:pt>
              <c:pt idx="191">
                <c:v>-431</c:v>
              </c:pt>
              <c:pt idx="192">
                <c:v>10383</c:v>
              </c:pt>
              <c:pt idx="193">
                <c:v>-5414</c:v>
              </c:pt>
              <c:pt idx="194">
                <c:v>15514</c:v>
              </c:pt>
              <c:pt idx="195">
                <c:v>28697</c:v>
              </c:pt>
              <c:pt idx="196">
                <c:v>30458</c:v>
              </c:pt>
              <c:pt idx="197">
                <c:v>17884</c:v>
              </c:pt>
              <c:pt idx="198">
                <c:v>15186</c:v>
              </c:pt>
              <c:pt idx="199">
                <c:v>5353</c:v>
              </c:pt>
              <c:pt idx="200">
                <c:v>3987</c:v>
              </c:pt>
              <c:pt idx="201">
                <c:v>2835</c:v>
              </c:pt>
              <c:pt idx="202">
                <c:v>3431</c:v>
              </c:pt>
              <c:pt idx="203">
                <c:v>1260</c:v>
              </c:pt>
              <c:pt idx="204">
                <c:v>-98</c:v>
              </c:pt>
              <c:pt idx="205">
                <c:v>-4553</c:v>
              </c:pt>
              <c:pt idx="206">
                <c:v>-1851</c:v>
              </c:pt>
              <c:pt idx="207">
                <c:v>307</c:v>
              </c:pt>
              <c:pt idx="208">
                <c:v>-3297</c:v>
              </c:pt>
              <c:pt idx="209">
                <c:v>38</c:v>
              </c:pt>
              <c:pt idx="210">
                <c:v>841</c:v>
              </c:pt>
              <c:pt idx="211">
                <c:v>-979</c:v>
              </c:pt>
              <c:pt idx="212">
                <c:v>-3129</c:v>
              </c:pt>
              <c:pt idx="213">
                <c:v>2323</c:v>
              </c:pt>
              <c:pt idx="214">
                <c:v>11003</c:v>
              </c:pt>
              <c:pt idx="215">
                <c:v>-5464</c:v>
              </c:pt>
              <c:pt idx="216">
                <c:v>14399</c:v>
              </c:pt>
              <c:pt idx="217">
                <c:v>21802</c:v>
              </c:pt>
              <c:pt idx="218">
                <c:v>10183</c:v>
              </c:pt>
              <c:pt idx="219">
                <c:v>11850</c:v>
              </c:pt>
              <c:pt idx="220">
                <c:v>-8228</c:v>
              </c:pt>
              <c:pt idx="221">
                <c:v>8194</c:v>
              </c:pt>
              <c:pt idx="222">
                <c:v>17330</c:v>
              </c:pt>
              <c:pt idx="223">
                <c:v>4180</c:v>
              </c:pt>
              <c:pt idx="224">
                <c:v>10069</c:v>
              </c:pt>
              <c:pt idx="225">
                <c:v>13003</c:v>
              </c:pt>
              <c:pt idx="226">
                <c:v>-341</c:v>
              </c:pt>
              <c:pt idx="227">
                <c:v>2433</c:v>
              </c:pt>
              <c:pt idx="228">
                <c:v>-13</c:v>
              </c:pt>
              <c:pt idx="229">
                <c:v>-135</c:v>
              </c:pt>
              <c:pt idx="230">
                <c:v>-4235</c:v>
              </c:pt>
              <c:pt idx="231">
                <c:v>-11650</c:v>
              </c:pt>
              <c:pt idx="232">
                <c:v>-6397</c:v>
              </c:pt>
              <c:pt idx="233">
                <c:v>-2913</c:v>
              </c:pt>
              <c:pt idx="234">
                <c:v>-9538</c:v>
              </c:pt>
              <c:pt idx="235">
                <c:v>-3480</c:v>
              </c:pt>
              <c:pt idx="236">
                <c:v>-682</c:v>
              </c:pt>
              <c:pt idx="237">
                <c:v>5218</c:v>
              </c:pt>
              <c:pt idx="238">
                <c:v>8697</c:v>
              </c:pt>
              <c:pt idx="239">
                <c:v>3693</c:v>
              </c:pt>
              <c:pt idx="240">
                <c:v>7704</c:v>
              </c:pt>
              <c:pt idx="241">
                <c:v>7995</c:v>
              </c:pt>
              <c:pt idx="242">
                <c:v>11169</c:v>
              </c:pt>
              <c:pt idx="243">
                <c:v>11546</c:v>
              </c:pt>
              <c:pt idx="244">
                <c:v>34525</c:v>
              </c:pt>
              <c:pt idx="245">
                <c:v>18905</c:v>
              </c:pt>
              <c:pt idx="246">
                <c:v>-12602</c:v>
              </c:pt>
              <c:pt idx="247">
                <c:v>-14223</c:v>
              </c:pt>
              <c:pt idx="248">
                <c:v>3455</c:v>
              </c:pt>
              <c:pt idx="249">
                <c:v>105</c:v>
              </c:pt>
              <c:pt idx="250">
                <c:v>-4771</c:v>
              </c:pt>
              <c:pt idx="251">
                <c:v>-5012</c:v>
              </c:pt>
              <c:pt idx="252">
                <c:v>-1147</c:v>
              </c:pt>
              <c:pt idx="253">
                <c:v>-5515</c:v>
              </c:pt>
              <c:pt idx="254">
                <c:v>-1604</c:v>
              </c:pt>
              <c:pt idx="255">
                <c:v>865</c:v>
              </c:pt>
              <c:pt idx="256">
                <c:v>7020</c:v>
              </c:pt>
              <c:pt idx="257">
                <c:v>557</c:v>
              </c:pt>
              <c:pt idx="258">
                <c:v>-1195</c:v>
              </c:pt>
              <c:pt idx="259">
                <c:v>-3479</c:v>
              </c:pt>
              <c:pt idx="260">
                <c:v>-2574</c:v>
              </c:pt>
              <c:pt idx="261">
                <c:v>4492</c:v>
              </c:pt>
              <c:pt idx="262">
                <c:v>8354</c:v>
              </c:pt>
              <c:pt idx="263">
                <c:v>-21137</c:v>
              </c:pt>
              <c:pt idx="264">
                <c:v>-10264</c:v>
              </c:pt>
              <c:pt idx="265">
                <c:v>-29433</c:v>
              </c:pt>
              <c:pt idx="266">
                <c:v>-2637</c:v>
              </c:pt>
              <c:pt idx="267">
                <c:v>12239</c:v>
              </c:pt>
              <c:pt idx="268">
                <c:v>8977</c:v>
              </c:pt>
              <c:pt idx="269">
                <c:v>-1242</c:v>
              </c:pt>
              <c:pt idx="270">
                <c:v>1933</c:v>
              </c:pt>
              <c:pt idx="271">
                <c:v>-3525</c:v>
              </c:pt>
              <c:pt idx="272">
                <c:v>-146</c:v>
              </c:pt>
              <c:pt idx="273">
                <c:v>770</c:v>
              </c:pt>
              <c:pt idx="274">
                <c:v>-2090</c:v>
              </c:pt>
              <c:pt idx="275">
                <c:v>-667</c:v>
              </c:pt>
              <c:pt idx="276">
                <c:v>1504</c:v>
              </c:pt>
              <c:pt idx="277">
                <c:v>1672</c:v>
              </c:pt>
              <c:pt idx="278">
                <c:v>-447</c:v>
              </c:pt>
              <c:pt idx="279">
                <c:v>1507</c:v>
              </c:pt>
              <c:pt idx="280">
                <c:v>62</c:v>
              </c:pt>
              <c:pt idx="281">
                <c:v>-4202</c:v>
              </c:pt>
              <c:pt idx="282">
                <c:v>3819</c:v>
              </c:pt>
              <c:pt idx="283">
                <c:v>-1141</c:v>
              </c:pt>
              <c:pt idx="284">
                <c:v>797</c:v>
              </c:pt>
              <c:pt idx="285">
                <c:v>8972</c:v>
              </c:pt>
              <c:pt idx="286">
                <c:v>11746</c:v>
              </c:pt>
              <c:pt idx="287">
                <c:v>17097</c:v>
              </c:pt>
              <c:pt idx="288">
                <c:v>24572</c:v>
              </c:pt>
              <c:pt idx="289">
                <c:v>27308</c:v>
              </c:pt>
              <c:pt idx="290">
                <c:v>13772</c:v>
              </c:pt>
              <c:pt idx="291">
                <c:v>33785</c:v>
              </c:pt>
              <c:pt idx="292">
                <c:v>30462</c:v>
              </c:pt>
              <c:pt idx="293">
                <c:v>30685</c:v>
              </c:pt>
              <c:pt idx="294">
                <c:v>38032</c:v>
              </c:pt>
              <c:pt idx="295">
                <c:v>-23550</c:v>
              </c:pt>
              <c:pt idx="296">
                <c:v>12916</c:v>
              </c:pt>
              <c:pt idx="297">
                <c:v>-14726</c:v>
              </c:pt>
              <c:pt idx="298">
                <c:v>-299</c:v>
              </c:pt>
              <c:pt idx="299">
                <c:v>2654</c:v>
              </c:pt>
              <c:pt idx="300">
                <c:v>1576</c:v>
              </c:pt>
              <c:pt idx="301">
                <c:v>1266</c:v>
              </c:pt>
              <c:pt idx="302">
                <c:v>1299</c:v>
              </c:pt>
              <c:pt idx="303">
                <c:v>515</c:v>
              </c:pt>
              <c:pt idx="304">
                <c:v>-1559</c:v>
              </c:pt>
              <c:pt idx="305">
                <c:v>710</c:v>
              </c:pt>
              <c:pt idx="306">
                <c:v>-1514</c:v>
              </c:pt>
              <c:pt idx="307">
                <c:v>-3835</c:v>
              </c:pt>
              <c:pt idx="308">
                <c:v>-1372</c:v>
              </c:pt>
              <c:pt idx="309">
                <c:v>4156</c:v>
              </c:pt>
              <c:pt idx="310">
                <c:v>18054</c:v>
              </c:pt>
              <c:pt idx="311">
                <c:v>19162</c:v>
              </c:pt>
              <c:pt idx="312">
                <c:v>-2091</c:v>
              </c:pt>
              <c:pt idx="313">
                <c:v>3912</c:v>
              </c:pt>
              <c:pt idx="314">
                <c:v>7544</c:v>
              </c:pt>
              <c:pt idx="315">
                <c:v>29219</c:v>
              </c:pt>
              <c:pt idx="316">
                <c:v>-6511</c:v>
              </c:pt>
              <c:pt idx="317">
                <c:v>-6639</c:v>
              </c:pt>
              <c:pt idx="318">
                <c:v>29130</c:v>
              </c:pt>
              <c:pt idx="319">
                <c:v>-5165</c:v>
              </c:pt>
              <c:pt idx="320">
                <c:v>1768</c:v>
              </c:pt>
              <c:pt idx="321">
                <c:v>-581</c:v>
              </c:pt>
              <c:pt idx="322">
                <c:v>2803</c:v>
              </c:pt>
              <c:pt idx="323">
                <c:v>1714</c:v>
              </c:pt>
              <c:pt idx="324">
                <c:v>1251</c:v>
              </c:pt>
              <c:pt idx="325">
                <c:v>1289</c:v>
              </c:pt>
              <c:pt idx="326">
                <c:v>2959</c:v>
              </c:pt>
              <c:pt idx="327">
                <c:v>-2740</c:v>
              </c:pt>
              <c:pt idx="328">
                <c:v>880</c:v>
              </c:pt>
              <c:pt idx="329">
                <c:v>3246</c:v>
              </c:pt>
              <c:pt idx="330">
                <c:v>830</c:v>
              </c:pt>
              <c:pt idx="331">
                <c:v>-1154</c:v>
              </c:pt>
              <c:pt idx="332">
                <c:v>-7320</c:v>
              </c:pt>
              <c:pt idx="333">
                <c:v>2244</c:v>
              </c:pt>
              <c:pt idx="334">
                <c:v>2977</c:v>
              </c:pt>
              <c:pt idx="335">
                <c:v>13849</c:v>
              </c:pt>
              <c:pt idx="336">
                <c:v>15912</c:v>
              </c:pt>
              <c:pt idx="337">
                <c:v>26228</c:v>
              </c:pt>
              <c:pt idx="338">
                <c:v>45812</c:v>
              </c:pt>
              <c:pt idx="339">
                <c:v>52250</c:v>
              </c:pt>
              <c:pt idx="340">
                <c:v>35913</c:v>
              </c:pt>
              <c:pt idx="341">
                <c:v>38008</c:v>
              </c:pt>
              <c:pt idx="342">
                <c:v>3528</c:v>
              </c:pt>
              <c:pt idx="343">
                <c:v>14814</c:v>
              </c:pt>
              <c:pt idx="344">
                <c:v>-237</c:v>
              </c:pt>
              <c:pt idx="345">
                <c:v>1991</c:v>
              </c:pt>
              <c:pt idx="346">
                <c:v>-3834</c:v>
              </c:pt>
              <c:pt idx="347">
                <c:v>-1527</c:v>
              </c:pt>
              <c:pt idx="348">
                <c:v>819</c:v>
              </c:pt>
              <c:pt idx="349">
                <c:v>-775</c:v>
              </c:pt>
              <c:pt idx="350">
                <c:v>1280</c:v>
              </c:pt>
              <c:pt idx="351">
                <c:v>-9717</c:v>
              </c:pt>
              <c:pt idx="352">
                <c:v>-6162</c:v>
              </c:pt>
              <c:pt idx="353">
                <c:v>2269</c:v>
              </c:pt>
              <c:pt idx="354">
                <c:v>3808</c:v>
              </c:pt>
              <c:pt idx="355">
                <c:v>12806</c:v>
              </c:pt>
              <c:pt idx="356">
                <c:v>-867</c:v>
              </c:pt>
              <c:pt idx="357">
                <c:v>7370</c:v>
              </c:pt>
              <c:pt idx="358">
                <c:v>24952</c:v>
              </c:pt>
              <c:pt idx="359">
                <c:v>18347</c:v>
              </c:pt>
              <c:pt idx="360">
                <c:v>26249</c:v>
              </c:pt>
              <c:pt idx="361">
                <c:v>29900</c:v>
              </c:pt>
              <c:pt idx="362">
                <c:v>29357</c:v>
              </c:pt>
              <c:pt idx="363">
                <c:v>39494</c:v>
              </c:pt>
              <c:pt idx="364">
                <c:v>19591</c:v>
              </c:pt>
              <c:pt idx="365">
                <c:v>28598</c:v>
              </c:pt>
              <c:pt idx="366">
                <c:v>43670</c:v>
              </c:pt>
              <c:pt idx="367">
                <c:v>33296</c:v>
              </c:pt>
              <c:pt idx="368">
                <c:v>895</c:v>
              </c:pt>
              <c:pt idx="369">
                <c:v>-26178</c:v>
              </c:pt>
              <c:pt idx="370">
                <c:v>-2858</c:v>
              </c:pt>
              <c:pt idx="371">
                <c:v>-8089</c:v>
              </c:pt>
              <c:pt idx="372">
                <c:v>2329</c:v>
              </c:pt>
              <c:pt idx="373">
                <c:v>-159</c:v>
              </c:pt>
              <c:pt idx="374">
                <c:v>7255</c:v>
              </c:pt>
              <c:pt idx="375">
                <c:v>-2331</c:v>
              </c:pt>
              <c:pt idx="376">
                <c:v>-456</c:v>
              </c:pt>
              <c:pt idx="377">
                <c:v>1970</c:v>
              </c:pt>
              <c:pt idx="378">
                <c:v>2348</c:v>
              </c:pt>
              <c:pt idx="379">
                <c:v>-942</c:v>
              </c:pt>
              <c:pt idx="380">
                <c:v>-4710</c:v>
              </c:pt>
              <c:pt idx="381">
                <c:v>798</c:v>
              </c:pt>
              <c:pt idx="382">
                <c:v>-1865</c:v>
              </c:pt>
              <c:pt idx="383">
                <c:v>-11377</c:v>
              </c:pt>
              <c:pt idx="384">
                <c:v>-6109</c:v>
              </c:pt>
              <c:pt idx="385">
                <c:v>-4919</c:v>
              </c:pt>
              <c:pt idx="386">
                <c:v>-15393</c:v>
              </c:pt>
              <c:pt idx="387">
                <c:v>20086</c:v>
              </c:pt>
              <c:pt idx="388">
                <c:v>16494</c:v>
              </c:pt>
              <c:pt idx="389">
                <c:v>4724</c:v>
              </c:pt>
              <c:pt idx="390">
                <c:v>17682</c:v>
              </c:pt>
              <c:pt idx="391">
                <c:v>-6065</c:v>
              </c:pt>
              <c:pt idx="392">
                <c:v>5638</c:v>
              </c:pt>
              <c:pt idx="393">
                <c:v>2470</c:v>
              </c:pt>
              <c:pt idx="394">
                <c:v>3093</c:v>
              </c:pt>
              <c:pt idx="395">
                <c:v>-1014</c:v>
              </c:pt>
              <c:pt idx="396">
                <c:v>1581</c:v>
              </c:pt>
              <c:pt idx="397">
                <c:v>2859</c:v>
              </c:pt>
              <c:pt idx="398">
                <c:v>3452</c:v>
              </c:pt>
              <c:pt idx="399">
                <c:v>1463</c:v>
              </c:pt>
              <c:pt idx="400">
                <c:v>2888</c:v>
              </c:pt>
              <c:pt idx="401">
                <c:v>-2581</c:v>
              </c:pt>
              <c:pt idx="402">
                <c:v>6121</c:v>
              </c:pt>
              <c:pt idx="403">
                <c:v>-1372</c:v>
              </c:pt>
              <c:pt idx="404">
                <c:v>-497</c:v>
              </c:pt>
              <c:pt idx="405">
                <c:v>4874</c:v>
              </c:pt>
              <c:pt idx="406">
                <c:v>22157</c:v>
              </c:pt>
              <c:pt idx="407">
                <c:v>8146</c:v>
              </c:pt>
              <c:pt idx="408">
                <c:v>-5867</c:v>
              </c:pt>
              <c:pt idx="409">
                <c:v>25741</c:v>
              </c:pt>
              <c:pt idx="410">
                <c:v>16847</c:v>
              </c:pt>
              <c:pt idx="411">
                <c:v>40095</c:v>
              </c:pt>
              <c:pt idx="412">
                <c:v>20078</c:v>
              </c:pt>
              <c:pt idx="413">
                <c:v>4457</c:v>
              </c:pt>
              <c:pt idx="414">
                <c:v>7220</c:v>
              </c:pt>
              <c:pt idx="415">
                <c:v>7264</c:v>
              </c:pt>
              <c:pt idx="416">
                <c:v>-1065</c:v>
              </c:pt>
              <c:pt idx="417">
                <c:v>2455</c:v>
              </c:pt>
              <c:pt idx="418">
                <c:v>-1658</c:v>
              </c:pt>
              <c:pt idx="419">
                <c:v>5036</c:v>
              </c:pt>
              <c:pt idx="420">
                <c:v>-1056</c:v>
              </c:pt>
              <c:pt idx="421">
                <c:v>2634</c:v>
              </c:pt>
              <c:pt idx="422">
                <c:v>3463</c:v>
              </c:pt>
              <c:pt idx="423">
                <c:v>3412</c:v>
              </c:pt>
              <c:pt idx="424">
                <c:v>463</c:v>
              </c:pt>
              <c:pt idx="425">
                <c:v>-585</c:v>
              </c:pt>
              <c:pt idx="426">
                <c:v>2876</c:v>
              </c:pt>
              <c:pt idx="427">
                <c:v>985</c:v>
              </c:pt>
              <c:pt idx="428">
                <c:v>-3311</c:v>
              </c:pt>
              <c:pt idx="429">
                <c:v>2984</c:v>
              </c:pt>
              <c:pt idx="430">
                <c:v>13294</c:v>
              </c:pt>
              <c:pt idx="431">
                <c:v>-6042</c:v>
              </c:pt>
              <c:pt idx="432">
                <c:v>23290</c:v>
              </c:pt>
              <c:pt idx="433">
                <c:v>6924</c:v>
              </c:pt>
              <c:pt idx="434">
                <c:v>13706</c:v>
              </c:pt>
              <c:pt idx="435">
                <c:v>21898</c:v>
              </c:pt>
              <c:pt idx="436">
                <c:v>26430</c:v>
              </c:pt>
              <c:pt idx="437">
                <c:v>16930</c:v>
              </c:pt>
              <c:pt idx="438">
                <c:v>13607</c:v>
              </c:pt>
              <c:pt idx="439">
                <c:v>8740</c:v>
              </c:pt>
              <c:pt idx="440">
                <c:v>6387</c:v>
              </c:pt>
              <c:pt idx="441">
                <c:v>6621</c:v>
              </c:pt>
              <c:pt idx="442">
                <c:v>6566</c:v>
              </c:pt>
              <c:pt idx="443">
                <c:v>1474</c:v>
              </c:pt>
              <c:pt idx="444">
                <c:v>6216</c:v>
              </c:pt>
              <c:pt idx="445">
                <c:v>4530</c:v>
              </c:pt>
              <c:pt idx="446">
                <c:v>-5013</c:v>
              </c:pt>
              <c:pt idx="447">
                <c:v>-1833</c:v>
              </c:pt>
              <c:pt idx="448">
                <c:v>2531</c:v>
              </c:pt>
              <c:pt idx="449">
                <c:v>4323</c:v>
              </c:pt>
              <c:pt idx="450">
                <c:v>2673</c:v>
              </c:pt>
              <c:pt idx="451">
                <c:v>-2621</c:v>
              </c:pt>
              <c:pt idx="452">
                <c:v>-5</c:v>
              </c:pt>
              <c:pt idx="453">
                <c:v>1926</c:v>
              </c:pt>
              <c:pt idx="454">
                <c:v>13579</c:v>
              </c:pt>
              <c:pt idx="455">
                <c:v>-10120</c:v>
              </c:pt>
              <c:pt idx="456">
                <c:v>-9811</c:v>
              </c:pt>
              <c:pt idx="457">
                <c:v>-887</c:v>
              </c:pt>
              <c:pt idx="458">
                <c:v>-684</c:v>
              </c:pt>
              <c:pt idx="459">
                <c:v>13694</c:v>
              </c:pt>
              <c:pt idx="460">
                <c:v>24533</c:v>
              </c:pt>
              <c:pt idx="461">
                <c:v>30515</c:v>
              </c:pt>
              <c:pt idx="462">
                <c:v>50522</c:v>
              </c:pt>
              <c:pt idx="463">
                <c:v>-32932</c:v>
              </c:pt>
              <c:pt idx="464">
                <c:v>-14122</c:v>
              </c:pt>
              <c:pt idx="465">
                <c:v>-9977</c:v>
              </c:pt>
              <c:pt idx="466">
                <c:v>-9107</c:v>
              </c:pt>
              <c:pt idx="467">
                <c:v>-4249</c:v>
              </c:pt>
              <c:pt idx="468">
                <c:v>-11954</c:v>
              </c:pt>
              <c:pt idx="469">
                <c:v>-18850</c:v>
              </c:pt>
              <c:pt idx="470">
                <c:v>-13900</c:v>
              </c:pt>
              <c:pt idx="471">
                <c:v>-8917</c:v>
              </c:pt>
              <c:pt idx="472">
                <c:v>-14606</c:v>
              </c:pt>
              <c:pt idx="473">
                <c:v>-8612</c:v>
              </c:pt>
              <c:pt idx="474">
                <c:v>-13187</c:v>
              </c:pt>
              <c:pt idx="475">
                <c:v>-10978</c:v>
              </c:pt>
              <c:pt idx="476">
                <c:v>-9297</c:v>
              </c:pt>
              <c:pt idx="477">
                <c:v>2849</c:v>
              </c:pt>
              <c:pt idx="478">
                <c:v>2961</c:v>
              </c:pt>
              <c:pt idx="479">
                <c:v>20913</c:v>
              </c:pt>
              <c:pt idx="480">
                <c:v>10873</c:v>
              </c:pt>
              <c:pt idx="481">
                <c:v>22745</c:v>
              </c:pt>
              <c:pt idx="482">
                <c:v>27698</c:v>
              </c:pt>
              <c:pt idx="483">
                <c:v>33634</c:v>
              </c:pt>
              <c:pt idx="484">
                <c:v>11044</c:v>
              </c:pt>
              <c:pt idx="485">
                <c:v>-4780</c:v>
              </c:pt>
              <c:pt idx="486">
                <c:v>15056</c:v>
              </c:pt>
              <c:pt idx="487">
                <c:v>4537</c:v>
              </c:pt>
              <c:pt idx="488">
                <c:v>-203</c:v>
              </c:pt>
              <c:pt idx="489">
                <c:v>368</c:v>
              </c:pt>
              <c:pt idx="490">
                <c:v>701</c:v>
              </c:pt>
              <c:pt idx="491">
                <c:v>1653</c:v>
              </c:pt>
              <c:pt idx="492">
                <c:v>2677</c:v>
              </c:pt>
              <c:pt idx="493">
                <c:v>1154</c:v>
              </c:pt>
              <c:pt idx="494">
                <c:v>32079</c:v>
              </c:pt>
              <c:pt idx="495">
                <c:v>10394</c:v>
              </c:pt>
              <c:pt idx="496">
                <c:v>3389</c:v>
              </c:pt>
              <c:pt idx="497">
                <c:v>4471</c:v>
              </c:pt>
              <c:pt idx="498">
                <c:v>4835</c:v>
              </c:pt>
              <c:pt idx="499">
                <c:v>-1134</c:v>
              </c:pt>
              <c:pt idx="500">
                <c:v>10314</c:v>
              </c:pt>
              <c:pt idx="501">
                <c:v>15054</c:v>
              </c:pt>
              <c:pt idx="502">
                <c:v>16249</c:v>
              </c:pt>
              <c:pt idx="503">
                <c:v>248</c:v>
              </c:pt>
              <c:pt idx="504">
                <c:v>10680</c:v>
              </c:pt>
              <c:pt idx="505">
                <c:v>22184</c:v>
              </c:pt>
              <c:pt idx="506">
                <c:v>23937</c:v>
              </c:pt>
              <c:pt idx="507">
                <c:v>22771</c:v>
              </c:pt>
              <c:pt idx="508">
                <c:v>-2735</c:v>
              </c:pt>
              <c:pt idx="509">
                <c:v>26858</c:v>
              </c:pt>
              <c:pt idx="510">
                <c:v>71024</c:v>
              </c:pt>
              <c:pt idx="511">
                <c:v>14196</c:v>
              </c:pt>
              <c:pt idx="512">
                <c:v>-4691</c:v>
              </c:pt>
              <c:pt idx="513">
                <c:v>9538</c:v>
              </c:pt>
              <c:pt idx="514">
                <c:v>3073</c:v>
              </c:pt>
              <c:pt idx="515">
                <c:v>-29150</c:v>
              </c:pt>
              <c:pt idx="516">
                <c:v>-514</c:v>
              </c:pt>
              <c:pt idx="517">
                <c:v>3271</c:v>
              </c:pt>
              <c:pt idx="518">
                <c:v>10234</c:v>
              </c:pt>
              <c:pt idx="519">
                <c:v>429</c:v>
              </c:pt>
              <c:pt idx="520">
                <c:v>3261</c:v>
              </c:pt>
              <c:pt idx="521">
                <c:v>5790</c:v>
              </c:pt>
              <c:pt idx="522">
                <c:v>3621</c:v>
              </c:pt>
              <c:pt idx="523">
                <c:v>3</c:v>
              </c:pt>
              <c:pt idx="524">
                <c:v>-483</c:v>
              </c:pt>
              <c:pt idx="525">
                <c:v>-4615</c:v>
              </c:pt>
              <c:pt idx="526">
                <c:v>8587</c:v>
              </c:pt>
              <c:pt idx="527">
                <c:v>17139</c:v>
              </c:pt>
              <c:pt idx="528">
                <c:v>11367</c:v>
              </c:pt>
              <c:pt idx="529">
                <c:v>3636</c:v>
              </c:pt>
              <c:pt idx="530">
                <c:v>13181</c:v>
              </c:pt>
              <c:pt idx="531">
                <c:v>17124</c:v>
              </c:pt>
              <c:pt idx="532">
                <c:v>-661</c:v>
              </c:pt>
              <c:pt idx="533">
                <c:v>-5488</c:v>
              </c:pt>
              <c:pt idx="534">
                <c:v>-4451</c:v>
              </c:pt>
              <c:pt idx="535">
                <c:v>-2271</c:v>
              </c:pt>
              <c:pt idx="536">
                <c:v>-785</c:v>
              </c:pt>
              <c:pt idx="537">
                <c:v>-1277</c:v>
              </c:pt>
              <c:pt idx="538">
                <c:v>-8974</c:v>
              </c:pt>
              <c:pt idx="539">
                <c:v>-1445</c:v>
              </c:pt>
              <c:pt idx="540">
                <c:v>1717</c:v>
              </c:pt>
              <c:pt idx="541">
                <c:v>-94</c:v>
              </c:pt>
              <c:pt idx="542">
                <c:v>2062</c:v>
              </c:pt>
              <c:pt idx="543">
                <c:v>-14871</c:v>
              </c:pt>
              <c:pt idx="544">
                <c:v>-13495</c:v>
              </c:pt>
              <c:pt idx="545">
                <c:v>3345</c:v>
              </c:pt>
              <c:pt idx="546">
                <c:v>-1386</c:v>
              </c:pt>
              <c:pt idx="547">
                <c:v>284</c:v>
              </c:pt>
              <c:pt idx="548">
                <c:v>-20874</c:v>
              </c:pt>
              <c:pt idx="549">
                <c:v>5339</c:v>
              </c:pt>
              <c:pt idx="550">
                <c:v>4311</c:v>
              </c:pt>
              <c:pt idx="551">
                <c:v>-2514</c:v>
              </c:pt>
              <c:pt idx="552">
                <c:v>17565</c:v>
              </c:pt>
              <c:pt idx="553">
                <c:v>3087</c:v>
              </c:pt>
              <c:pt idx="554">
                <c:v>8635</c:v>
              </c:pt>
              <c:pt idx="555">
                <c:v>-2039</c:v>
              </c:pt>
              <c:pt idx="556">
                <c:v>5428</c:v>
              </c:pt>
              <c:pt idx="557">
                <c:v>12443</c:v>
              </c:pt>
              <c:pt idx="558">
                <c:v>-17601</c:v>
              </c:pt>
              <c:pt idx="559">
                <c:v>-11580</c:v>
              </c:pt>
              <c:pt idx="560">
                <c:v>2754</c:v>
              </c:pt>
              <c:pt idx="561">
                <c:v>866</c:v>
              </c:pt>
              <c:pt idx="562">
                <c:v>-7832</c:v>
              </c:pt>
              <c:pt idx="563">
                <c:v>-2788</c:v>
              </c:pt>
              <c:pt idx="564">
                <c:v>-2580</c:v>
              </c:pt>
              <c:pt idx="565">
                <c:v>2320</c:v>
              </c:pt>
              <c:pt idx="566">
                <c:v>-7767</c:v>
              </c:pt>
              <c:pt idx="567">
                <c:v>822</c:v>
              </c:pt>
              <c:pt idx="568">
                <c:v>2146</c:v>
              </c:pt>
              <c:pt idx="569">
                <c:v>1641</c:v>
              </c:pt>
              <c:pt idx="570">
                <c:v>6954</c:v>
              </c:pt>
              <c:pt idx="571">
                <c:v>-9630</c:v>
              </c:pt>
              <c:pt idx="572">
                <c:v>-3143</c:v>
              </c:pt>
              <c:pt idx="573">
                <c:v>-25060</c:v>
              </c:pt>
              <c:pt idx="574">
                <c:v>8382</c:v>
              </c:pt>
              <c:pt idx="575">
                <c:v>24067</c:v>
              </c:pt>
              <c:pt idx="576">
                <c:v>-8279</c:v>
              </c:pt>
              <c:pt idx="577">
                <c:v>-6777</c:v>
              </c:pt>
              <c:pt idx="578">
                <c:v>2925</c:v>
              </c:pt>
              <c:pt idx="579">
                <c:v>8175</c:v>
              </c:pt>
              <c:pt idx="580">
                <c:v>-4941</c:v>
              </c:pt>
              <c:pt idx="581">
                <c:v>16302</c:v>
              </c:pt>
              <c:pt idx="582">
                <c:v>20114</c:v>
              </c:pt>
              <c:pt idx="583">
                <c:v>-820</c:v>
              </c:pt>
              <c:pt idx="584">
                <c:v>14672</c:v>
              </c:pt>
              <c:pt idx="585">
                <c:v>4003</c:v>
              </c:pt>
              <c:pt idx="586">
                <c:v>4762</c:v>
              </c:pt>
              <c:pt idx="587">
                <c:v>5283</c:v>
              </c:pt>
              <c:pt idx="588">
                <c:v>2559</c:v>
              </c:pt>
              <c:pt idx="589">
                <c:v>4969</c:v>
              </c:pt>
              <c:pt idx="590">
                <c:v>3558</c:v>
              </c:pt>
              <c:pt idx="591">
                <c:v>6813</c:v>
              </c:pt>
              <c:pt idx="592">
                <c:v>17991</c:v>
              </c:pt>
              <c:pt idx="593">
                <c:v>5155</c:v>
              </c:pt>
              <c:pt idx="594">
                <c:v>9151</c:v>
              </c:pt>
              <c:pt idx="595">
                <c:v>-221</c:v>
              </c:pt>
              <c:pt idx="596">
                <c:v>-598</c:v>
              </c:pt>
              <c:pt idx="597">
                <c:v>5899</c:v>
              </c:pt>
              <c:pt idx="598">
                <c:v>10007</c:v>
              </c:pt>
              <c:pt idx="599">
                <c:v>4337</c:v>
              </c:pt>
              <c:pt idx="600">
                <c:v>-16763</c:v>
              </c:pt>
              <c:pt idx="601">
                <c:v>-11591</c:v>
              </c:pt>
              <c:pt idx="602">
                <c:v>-22914</c:v>
              </c:pt>
              <c:pt idx="603">
                <c:v>-14154</c:v>
              </c:pt>
              <c:pt idx="604">
                <c:v>-6076</c:v>
              </c:pt>
              <c:pt idx="605">
                <c:v>25612</c:v>
              </c:pt>
              <c:pt idx="606">
                <c:v>19317</c:v>
              </c:pt>
              <c:pt idx="607">
                <c:v>-1291</c:v>
              </c:pt>
              <c:pt idx="608">
                <c:v>8543</c:v>
              </c:pt>
              <c:pt idx="609">
                <c:v>5285</c:v>
              </c:pt>
              <c:pt idx="610">
                <c:v>2108</c:v>
              </c:pt>
              <c:pt idx="611">
                <c:v>3706</c:v>
              </c:pt>
              <c:pt idx="612">
                <c:v>2435</c:v>
              </c:pt>
              <c:pt idx="613">
                <c:v>-519</c:v>
              </c:pt>
              <c:pt idx="614">
                <c:v>3269</c:v>
              </c:pt>
              <c:pt idx="615">
                <c:v>2319</c:v>
              </c:pt>
              <c:pt idx="616">
                <c:v>2788</c:v>
              </c:pt>
              <c:pt idx="617">
                <c:v>4514</c:v>
              </c:pt>
              <c:pt idx="618">
                <c:v>4406</c:v>
              </c:pt>
              <c:pt idx="619">
                <c:v>3279</c:v>
              </c:pt>
              <c:pt idx="620">
                <c:v>2442</c:v>
              </c:pt>
              <c:pt idx="621">
                <c:v>1730</c:v>
              </c:pt>
              <c:pt idx="622">
                <c:v>12745</c:v>
              </c:pt>
              <c:pt idx="623">
                <c:v>-3681</c:v>
              </c:pt>
              <c:pt idx="624">
                <c:v>4909</c:v>
              </c:pt>
              <c:pt idx="625">
                <c:v>8122</c:v>
              </c:pt>
              <c:pt idx="626">
                <c:v>6189</c:v>
              </c:pt>
              <c:pt idx="627">
                <c:v>11227</c:v>
              </c:pt>
              <c:pt idx="628">
                <c:v>4959</c:v>
              </c:pt>
              <c:pt idx="629">
                <c:v>3360</c:v>
              </c:pt>
              <c:pt idx="630">
                <c:v>12817</c:v>
              </c:pt>
              <c:pt idx="631">
                <c:v>-13781</c:v>
              </c:pt>
              <c:pt idx="632">
                <c:v>17028</c:v>
              </c:pt>
              <c:pt idx="633">
                <c:v>4380</c:v>
              </c:pt>
              <c:pt idx="634">
                <c:v>24577</c:v>
              </c:pt>
              <c:pt idx="635">
                <c:v>5586</c:v>
              </c:pt>
              <c:pt idx="636">
                <c:v>4546</c:v>
              </c:pt>
              <c:pt idx="637">
                <c:v>4116</c:v>
              </c:pt>
              <c:pt idx="638">
                <c:v>8191</c:v>
              </c:pt>
              <c:pt idx="639">
                <c:v>10892</c:v>
              </c:pt>
              <c:pt idx="640">
                <c:v>-3772</c:v>
              </c:pt>
              <c:pt idx="641">
                <c:v>1047</c:v>
              </c:pt>
              <c:pt idx="642">
                <c:v>3664</c:v>
              </c:pt>
              <c:pt idx="643">
                <c:v>-9805</c:v>
              </c:pt>
              <c:pt idx="644">
                <c:v>-13126</c:v>
              </c:pt>
              <c:pt idx="645">
                <c:v>-3109</c:v>
              </c:pt>
              <c:pt idx="646">
                <c:v>-9311</c:v>
              </c:pt>
              <c:pt idx="647">
                <c:v>-6520</c:v>
              </c:pt>
              <c:pt idx="648">
                <c:v>-1355</c:v>
              </c:pt>
              <c:pt idx="649">
                <c:v>21125</c:v>
              </c:pt>
              <c:pt idx="650">
                <c:v>2152</c:v>
              </c:pt>
              <c:pt idx="651">
                <c:v>32262</c:v>
              </c:pt>
              <c:pt idx="652">
                <c:v>10314</c:v>
              </c:pt>
              <c:pt idx="653">
                <c:v>10256</c:v>
              </c:pt>
              <c:pt idx="654">
                <c:v>9530</c:v>
              </c:pt>
              <c:pt idx="655">
                <c:v>6942</c:v>
              </c:pt>
              <c:pt idx="656">
                <c:v>5582</c:v>
              </c:pt>
              <c:pt idx="657">
                <c:v>2244</c:v>
              </c:pt>
              <c:pt idx="658">
                <c:v>10594</c:v>
              </c:pt>
              <c:pt idx="659">
                <c:v>-187</c:v>
              </c:pt>
              <c:pt idx="660">
                <c:v>-359</c:v>
              </c:pt>
              <c:pt idx="661">
                <c:v>-2452</c:v>
              </c:pt>
              <c:pt idx="662">
                <c:v>-5479</c:v>
              </c:pt>
              <c:pt idx="663">
                <c:v>-210</c:v>
              </c:pt>
              <c:pt idx="664">
                <c:v>-854</c:v>
              </c:pt>
              <c:pt idx="665">
                <c:v>3524</c:v>
              </c:pt>
              <c:pt idx="666">
                <c:v>3120</c:v>
              </c:pt>
              <c:pt idx="667">
                <c:v>-14782</c:v>
              </c:pt>
              <c:pt idx="668">
                <c:v>-3370</c:v>
              </c:pt>
              <c:pt idx="669">
                <c:v>7175</c:v>
              </c:pt>
              <c:pt idx="670">
                <c:v>8337</c:v>
              </c:pt>
              <c:pt idx="671">
                <c:v>-7854</c:v>
              </c:pt>
              <c:pt idx="672">
                <c:v>-14054</c:v>
              </c:pt>
              <c:pt idx="673">
                <c:v>-16673</c:v>
              </c:pt>
              <c:pt idx="674">
                <c:v>-12963</c:v>
              </c:pt>
              <c:pt idx="675">
                <c:v>20970</c:v>
              </c:pt>
              <c:pt idx="676">
                <c:v>-2485</c:v>
              </c:pt>
              <c:pt idx="677">
                <c:v>-9078</c:v>
              </c:pt>
              <c:pt idx="678">
                <c:v>-3284</c:v>
              </c:pt>
              <c:pt idx="679">
                <c:v>-13784</c:v>
              </c:pt>
              <c:pt idx="680">
                <c:v>2155</c:v>
              </c:pt>
              <c:pt idx="681">
                <c:v>-1622</c:v>
              </c:pt>
              <c:pt idx="682">
                <c:v>4724</c:v>
              </c:pt>
              <c:pt idx="683">
                <c:v>-1842</c:v>
              </c:pt>
              <c:pt idx="684">
                <c:v>-178</c:v>
              </c:pt>
              <c:pt idx="685">
                <c:v>-924</c:v>
              </c:pt>
              <c:pt idx="686">
                <c:v>301</c:v>
              </c:pt>
              <c:pt idx="687">
                <c:v>337</c:v>
              </c:pt>
              <c:pt idx="688">
                <c:v>5608</c:v>
              </c:pt>
              <c:pt idx="689">
                <c:v>-373</c:v>
              </c:pt>
              <c:pt idx="690">
                <c:v>-1272</c:v>
              </c:pt>
              <c:pt idx="691">
                <c:v>-6549</c:v>
              </c:pt>
              <c:pt idx="692">
                <c:v>1132</c:v>
              </c:pt>
              <c:pt idx="693">
                <c:v>5051</c:v>
              </c:pt>
              <c:pt idx="694">
                <c:v>32093</c:v>
              </c:pt>
              <c:pt idx="695">
                <c:v>-615</c:v>
              </c:pt>
              <c:pt idx="696">
                <c:v>-19256</c:v>
              </c:pt>
              <c:pt idx="697">
                <c:v>-27054</c:v>
              </c:pt>
              <c:pt idx="698">
                <c:v>26428</c:v>
              </c:pt>
              <c:pt idx="699">
                <c:v>30191</c:v>
              </c:pt>
              <c:pt idx="700">
                <c:v>31486</c:v>
              </c:pt>
              <c:pt idx="701">
                <c:v>-18615</c:v>
              </c:pt>
              <c:pt idx="702">
                <c:v>-9734</c:v>
              </c:pt>
              <c:pt idx="703">
                <c:v>-17666</c:v>
              </c:pt>
              <c:pt idx="704">
                <c:v>294</c:v>
              </c:pt>
              <c:pt idx="705">
                <c:v>11519</c:v>
              </c:pt>
              <c:pt idx="706">
                <c:v>9474</c:v>
              </c:pt>
              <c:pt idx="707">
                <c:v>3574</c:v>
              </c:pt>
              <c:pt idx="708">
                <c:v>767</c:v>
              </c:pt>
              <c:pt idx="709">
                <c:v>2386</c:v>
              </c:pt>
              <c:pt idx="710">
                <c:v>751</c:v>
              </c:pt>
              <c:pt idx="711">
                <c:v>-4335</c:v>
              </c:pt>
              <c:pt idx="712">
                <c:v>-7512</c:v>
              </c:pt>
              <c:pt idx="713">
                <c:v>5774</c:v>
              </c:pt>
              <c:pt idx="714">
                <c:v>7044</c:v>
              </c:pt>
              <c:pt idx="715">
                <c:v>-17506</c:v>
              </c:pt>
              <c:pt idx="716">
                <c:v>285</c:v>
              </c:pt>
              <c:pt idx="717">
                <c:v>12672</c:v>
              </c:pt>
              <c:pt idx="718">
                <c:v>11461</c:v>
              </c:pt>
              <c:pt idx="719">
                <c:v>-1317</c:v>
              </c:pt>
              <c:pt idx="720">
                <c:v>-19414</c:v>
              </c:pt>
              <c:pt idx="721">
                <c:v>2161</c:v>
              </c:pt>
              <c:pt idx="722">
                <c:v>-2352</c:v>
              </c:pt>
              <c:pt idx="723">
                <c:v>-3570</c:v>
              </c:pt>
              <c:pt idx="724">
                <c:v>-4100</c:v>
              </c:pt>
              <c:pt idx="725">
                <c:v>-21170</c:v>
              </c:pt>
              <c:pt idx="726">
                <c:v>8067</c:v>
              </c:pt>
              <c:pt idx="727">
                <c:v>-3746</c:v>
              </c:pt>
              <c:pt idx="728">
                <c:v>18773</c:v>
              </c:pt>
              <c:pt idx="729">
                <c:v>-540</c:v>
              </c:pt>
              <c:pt idx="730">
                <c:v>2767</c:v>
              </c:pt>
              <c:pt idx="731">
                <c:v>-3129</c:v>
              </c:pt>
              <c:pt idx="732">
                <c:v>1389</c:v>
              </c:pt>
              <c:pt idx="733">
                <c:v>-938</c:v>
              </c:pt>
              <c:pt idx="734">
                <c:v>-2114</c:v>
              </c:pt>
              <c:pt idx="735">
                <c:v>-1364</c:v>
              </c:pt>
              <c:pt idx="736">
                <c:v>1059</c:v>
              </c:pt>
              <c:pt idx="737">
                <c:v>4139</c:v>
              </c:pt>
              <c:pt idx="738">
                <c:v>661</c:v>
              </c:pt>
              <c:pt idx="739">
                <c:v>-14965</c:v>
              </c:pt>
              <c:pt idx="740">
                <c:v>-13273</c:v>
              </c:pt>
              <c:pt idx="741">
                <c:v>3867</c:v>
              </c:pt>
              <c:pt idx="742">
                <c:v>14251</c:v>
              </c:pt>
              <c:pt idx="743">
                <c:v>-7977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9611440"/>
        <c:axId val="1929617968"/>
      </c:barChart>
      <c:catAx>
        <c:axId val="192961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Datum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1929617968"/>
        <c:crosses val="autoZero"/>
        <c:auto val="1"/>
        <c:lblAlgn val="ctr"/>
        <c:lblOffset val="100"/>
        <c:noMultiLvlLbl val="0"/>
      </c:catAx>
      <c:valAx>
        <c:axId val="1929617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29611440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/>
              <a:t>Satno o</a:t>
            </a:r>
            <a:r>
              <a:rPr lang="en-US" sz="1400"/>
              <a:t>dstupanje CA BiH</a:t>
            </a:r>
            <a:r>
              <a:rPr lang="bs-Latn-BA" sz="1400"/>
              <a:t> za septembar 2017. godine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20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0">
                <c:v>28</c:v>
              </c:pt>
              <c:pt idx="684">
                <c:v>29</c:v>
              </c:pt>
              <c:pt idx="708">
                <c:v>30</c:v>
              </c:pt>
            </c:strLit>
          </c:cat>
          <c:val>
            <c:numLit>
              <c:formatCode>General</c:formatCode>
              <c:ptCount val="720"/>
              <c:pt idx="0">
                <c:v>13711</c:v>
              </c:pt>
              <c:pt idx="1">
                <c:v>21364</c:v>
              </c:pt>
              <c:pt idx="2">
                <c:v>25084</c:v>
              </c:pt>
              <c:pt idx="3">
                <c:v>31660</c:v>
              </c:pt>
              <c:pt idx="4">
                <c:v>15351</c:v>
              </c:pt>
              <c:pt idx="5">
                <c:v>4018</c:v>
              </c:pt>
              <c:pt idx="6">
                <c:v>11815</c:v>
              </c:pt>
              <c:pt idx="7">
                <c:v>6210</c:v>
              </c:pt>
              <c:pt idx="8">
                <c:v>10058</c:v>
              </c:pt>
              <c:pt idx="9">
                <c:v>13572</c:v>
              </c:pt>
              <c:pt idx="10">
                <c:v>9681</c:v>
              </c:pt>
              <c:pt idx="11">
                <c:v>5874</c:v>
              </c:pt>
              <c:pt idx="12">
                <c:v>-60346</c:v>
              </c:pt>
              <c:pt idx="13">
                <c:v>-8096</c:v>
              </c:pt>
              <c:pt idx="14">
                <c:v>1598</c:v>
              </c:pt>
              <c:pt idx="15">
                <c:v>10244</c:v>
              </c:pt>
              <c:pt idx="16">
                <c:v>3144</c:v>
              </c:pt>
              <c:pt idx="17">
                <c:v>16362</c:v>
              </c:pt>
              <c:pt idx="18">
                <c:v>2625</c:v>
              </c:pt>
              <c:pt idx="19">
                <c:v>2738</c:v>
              </c:pt>
              <c:pt idx="20">
                <c:v>2379</c:v>
              </c:pt>
              <c:pt idx="21">
                <c:v>29930</c:v>
              </c:pt>
              <c:pt idx="22">
                <c:v>11489</c:v>
              </c:pt>
              <c:pt idx="23">
                <c:v>2503</c:v>
              </c:pt>
              <c:pt idx="24">
                <c:v>-16334</c:v>
              </c:pt>
              <c:pt idx="25">
                <c:v>55255</c:v>
              </c:pt>
              <c:pt idx="26">
                <c:v>13039</c:v>
              </c:pt>
              <c:pt idx="27">
                <c:v>1516</c:v>
              </c:pt>
              <c:pt idx="28">
                <c:v>13135</c:v>
              </c:pt>
              <c:pt idx="29">
                <c:v>-896</c:v>
              </c:pt>
              <c:pt idx="30">
                <c:v>6034</c:v>
              </c:pt>
              <c:pt idx="31">
                <c:v>-1188</c:v>
              </c:pt>
              <c:pt idx="32">
                <c:v>3444</c:v>
              </c:pt>
              <c:pt idx="33">
                <c:v>-6533</c:v>
              </c:pt>
              <c:pt idx="34">
                <c:v>3327</c:v>
              </c:pt>
              <c:pt idx="35">
                <c:v>2974</c:v>
              </c:pt>
              <c:pt idx="36">
                <c:v>1922</c:v>
              </c:pt>
              <c:pt idx="37">
                <c:v>3613</c:v>
              </c:pt>
              <c:pt idx="38">
                <c:v>5812</c:v>
              </c:pt>
              <c:pt idx="39">
                <c:v>933</c:v>
              </c:pt>
              <c:pt idx="40">
                <c:v>-512</c:v>
              </c:pt>
              <c:pt idx="41">
                <c:v>3067</c:v>
              </c:pt>
              <c:pt idx="42">
                <c:v>2562</c:v>
              </c:pt>
              <c:pt idx="43">
                <c:v>-8658</c:v>
              </c:pt>
              <c:pt idx="44">
                <c:v>375</c:v>
              </c:pt>
              <c:pt idx="45">
                <c:v>15562</c:v>
              </c:pt>
              <c:pt idx="46">
                <c:v>10775</c:v>
              </c:pt>
              <c:pt idx="47">
                <c:v>12302</c:v>
              </c:pt>
              <c:pt idx="48">
                <c:v>-7078</c:v>
              </c:pt>
              <c:pt idx="49">
                <c:v>1954</c:v>
              </c:pt>
              <c:pt idx="50">
                <c:v>6299</c:v>
              </c:pt>
              <c:pt idx="51">
                <c:v>32292</c:v>
              </c:pt>
              <c:pt idx="52">
                <c:v>41592</c:v>
              </c:pt>
              <c:pt idx="53">
                <c:v>48764</c:v>
              </c:pt>
              <c:pt idx="54">
                <c:v>35225</c:v>
              </c:pt>
              <c:pt idx="55">
                <c:v>16153</c:v>
              </c:pt>
              <c:pt idx="56">
                <c:v>-710</c:v>
              </c:pt>
              <c:pt idx="57">
                <c:v>1889</c:v>
              </c:pt>
              <c:pt idx="58">
                <c:v>1155</c:v>
              </c:pt>
              <c:pt idx="59">
                <c:v>-8904</c:v>
              </c:pt>
              <c:pt idx="60">
                <c:v>2145</c:v>
              </c:pt>
              <c:pt idx="61">
                <c:v>6524</c:v>
              </c:pt>
              <c:pt idx="62">
                <c:v>8621</c:v>
              </c:pt>
              <c:pt idx="63">
                <c:v>4095</c:v>
              </c:pt>
              <c:pt idx="64">
                <c:v>6380</c:v>
              </c:pt>
              <c:pt idx="65">
                <c:v>2833</c:v>
              </c:pt>
              <c:pt idx="66">
                <c:v>4533</c:v>
              </c:pt>
              <c:pt idx="67">
                <c:v>-9244</c:v>
              </c:pt>
              <c:pt idx="68">
                <c:v>4120</c:v>
              </c:pt>
              <c:pt idx="69">
                <c:v>9337</c:v>
              </c:pt>
              <c:pt idx="70">
                <c:v>22493</c:v>
              </c:pt>
              <c:pt idx="71">
                <c:v>34703</c:v>
              </c:pt>
              <c:pt idx="72">
                <c:v>1171</c:v>
              </c:pt>
              <c:pt idx="73">
                <c:v>35249</c:v>
              </c:pt>
              <c:pt idx="74">
                <c:v>28363</c:v>
              </c:pt>
              <c:pt idx="75">
                <c:v>30838</c:v>
              </c:pt>
              <c:pt idx="76">
                <c:v>29390</c:v>
              </c:pt>
              <c:pt idx="77">
                <c:v>18522</c:v>
              </c:pt>
              <c:pt idx="78">
                <c:v>-4910</c:v>
              </c:pt>
              <c:pt idx="79">
                <c:v>-25782</c:v>
              </c:pt>
              <c:pt idx="80">
                <c:v>4477</c:v>
              </c:pt>
              <c:pt idx="81">
                <c:v>-44996</c:v>
              </c:pt>
              <c:pt idx="82">
                <c:v>2515</c:v>
              </c:pt>
              <c:pt idx="83">
                <c:v>7046</c:v>
              </c:pt>
              <c:pt idx="84">
                <c:v>7476</c:v>
              </c:pt>
              <c:pt idx="85">
                <c:v>10501</c:v>
              </c:pt>
              <c:pt idx="86">
                <c:v>5056</c:v>
              </c:pt>
              <c:pt idx="87">
                <c:v>5922</c:v>
              </c:pt>
              <c:pt idx="88">
                <c:v>7866</c:v>
              </c:pt>
              <c:pt idx="89">
                <c:v>10817</c:v>
              </c:pt>
              <c:pt idx="90">
                <c:v>-11099</c:v>
              </c:pt>
              <c:pt idx="91">
                <c:v>-21928</c:v>
              </c:pt>
              <c:pt idx="92">
                <c:v>2106</c:v>
              </c:pt>
              <c:pt idx="93">
                <c:v>6452</c:v>
              </c:pt>
              <c:pt idx="94">
                <c:v>-6877</c:v>
              </c:pt>
              <c:pt idx="95">
                <c:v>-14931</c:v>
              </c:pt>
              <c:pt idx="96">
                <c:v>531</c:v>
              </c:pt>
              <c:pt idx="97">
                <c:v>1087</c:v>
              </c:pt>
              <c:pt idx="98">
                <c:v>-20841</c:v>
              </c:pt>
              <c:pt idx="99">
                <c:v>-16933</c:v>
              </c:pt>
              <c:pt idx="100">
                <c:v>-31972</c:v>
              </c:pt>
              <c:pt idx="101">
                <c:v>-16111</c:v>
              </c:pt>
              <c:pt idx="102">
                <c:v>-10601</c:v>
              </c:pt>
              <c:pt idx="103">
                <c:v>5708</c:v>
              </c:pt>
              <c:pt idx="104">
                <c:v>1821</c:v>
              </c:pt>
              <c:pt idx="105">
                <c:v>7617</c:v>
              </c:pt>
              <c:pt idx="106">
                <c:v>7955</c:v>
              </c:pt>
              <c:pt idx="107">
                <c:v>2941</c:v>
              </c:pt>
              <c:pt idx="108">
                <c:v>6636</c:v>
              </c:pt>
              <c:pt idx="109">
                <c:v>5075</c:v>
              </c:pt>
              <c:pt idx="110">
                <c:v>2725</c:v>
              </c:pt>
              <c:pt idx="111">
                <c:v>5106</c:v>
              </c:pt>
              <c:pt idx="112">
                <c:v>-2107</c:v>
              </c:pt>
              <c:pt idx="113">
                <c:v>4435</c:v>
              </c:pt>
              <c:pt idx="114">
                <c:v>1239</c:v>
              </c:pt>
              <c:pt idx="115">
                <c:v>-24817</c:v>
              </c:pt>
              <c:pt idx="116">
                <c:v>4254</c:v>
              </c:pt>
              <c:pt idx="117">
                <c:v>283</c:v>
              </c:pt>
              <c:pt idx="118">
                <c:v>5649</c:v>
              </c:pt>
              <c:pt idx="119">
                <c:v>10200</c:v>
              </c:pt>
              <c:pt idx="120">
                <c:v>-14743</c:v>
              </c:pt>
              <c:pt idx="121">
                <c:v>14880</c:v>
              </c:pt>
              <c:pt idx="122">
                <c:v>29059</c:v>
              </c:pt>
              <c:pt idx="123">
                <c:v>32184</c:v>
              </c:pt>
              <c:pt idx="124">
                <c:v>22862</c:v>
              </c:pt>
              <c:pt idx="125">
                <c:v>-1407</c:v>
              </c:pt>
              <c:pt idx="126">
                <c:v>-1480</c:v>
              </c:pt>
              <c:pt idx="127">
                <c:v>2479</c:v>
              </c:pt>
              <c:pt idx="128">
                <c:v>-3658</c:v>
              </c:pt>
              <c:pt idx="129">
                <c:v>2787</c:v>
              </c:pt>
              <c:pt idx="130">
                <c:v>6144</c:v>
              </c:pt>
              <c:pt idx="131">
                <c:v>4909</c:v>
              </c:pt>
              <c:pt idx="132">
                <c:v>6676</c:v>
              </c:pt>
              <c:pt idx="133">
                <c:v>-9429</c:v>
              </c:pt>
              <c:pt idx="134">
                <c:v>8067</c:v>
              </c:pt>
              <c:pt idx="135">
                <c:v>-1614</c:v>
              </c:pt>
              <c:pt idx="136">
                <c:v>2640</c:v>
              </c:pt>
              <c:pt idx="137">
                <c:v>9371</c:v>
              </c:pt>
              <c:pt idx="138">
                <c:v>2298</c:v>
              </c:pt>
              <c:pt idx="139">
                <c:v>-8420</c:v>
              </c:pt>
              <c:pt idx="140">
                <c:v>2748</c:v>
              </c:pt>
              <c:pt idx="141">
                <c:v>-144</c:v>
              </c:pt>
              <c:pt idx="142">
                <c:v>5601</c:v>
              </c:pt>
              <c:pt idx="143">
                <c:v>-5020</c:v>
              </c:pt>
              <c:pt idx="144">
                <c:v>-10604</c:v>
              </c:pt>
              <c:pt idx="145">
                <c:v>-3893</c:v>
              </c:pt>
              <c:pt idx="146">
                <c:v>16050</c:v>
              </c:pt>
              <c:pt idx="147">
                <c:v>42599</c:v>
              </c:pt>
              <c:pt idx="148">
                <c:v>23908</c:v>
              </c:pt>
              <c:pt idx="149">
                <c:v>-15999</c:v>
              </c:pt>
              <c:pt idx="150">
                <c:v>14659</c:v>
              </c:pt>
              <c:pt idx="151">
                <c:v>10283</c:v>
              </c:pt>
              <c:pt idx="152">
                <c:v>1890</c:v>
              </c:pt>
              <c:pt idx="153">
                <c:v>3791</c:v>
              </c:pt>
              <c:pt idx="154">
                <c:v>1684</c:v>
              </c:pt>
              <c:pt idx="155">
                <c:v>4287</c:v>
              </c:pt>
              <c:pt idx="156">
                <c:v>5655</c:v>
              </c:pt>
              <c:pt idx="157">
                <c:v>17713</c:v>
              </c:pt>
              <c:pt idx="158">
                <c:v>444</c:v>
              </c:pt>
              <c:pt idx="159">
                <c:v>109</c:v>
              </c:pt>
              <c:pt idx="160">
                <c:v>1643</c:v>
              </c:pt>
              <c:pt idx="161">
                <c:v>1435</c:v>
              </c:pt>
              <c:pt idx="162">
                <c:v>-420</c:v>
              </c:pt>
              <c:pt idx="163">
                <c:v>-2243</c:v>
              </c:pt>
              <c:pt idx="164">
                <c:v>-1505</c:v>
              </c:pt>
              <c:pt idx="165">
                <c:v>4909</c:v>
              </c:pt>
              <c:pt idx="166">
                <c:v>9481</c:v>
              </c:pt>
              <c:pt idx="167">
                <c:v>24493</c:v>
              </c:pt>
              <c:pt idx="168">
                <c:v>-19349</c:v>
              </c:pt>
              <c:pt idx="169">
                <c:v>-21599</c:v>
              </c:pt>
              <c:pt idx="170">
                <c:v>-1366</c:v>
              </c:pt>
              <c:pt idx="171">
                <c:v>-14630</c:v>
              </c:pt>
              <c:pt idx="172">
                <c:v>-8014</c:v>
              </c:pt>
              <c:pt idx="173">
                <c:v>-1228</c:v>
              </c:pt>
              <c:pt idx="174">
                <c:v>17384</c:v>
              </c:pt>
              <c:pt idx="175">
                <c:v>3474</c:v>
              </c:pt>
              <c:pt idx="176">
                <c:v>247</c:v>
              </c:pt>
              <c:pt idx="177">
                <c:v>3147</c:v>
              </c:pt>
              <c:pt idx="178">
                <c:v>8789</c:v>
              </c:pt>
              <c:pt idx="179">
                <c:v>4600</c:v>
              </c:pt>
              <c:pt idx="180">
                <c:v>4847</c:v>
              </c:pt>
              <c:pt idx="181">
                <c:v>6747</c:v>
              </c:pt>
              <c:pt idx="182">
                <c:v>5324</c:v>
              </c:pt>
              <c:pt idx="183">
                <c:v>3001</c:v>
              </c:pt>
              <c:pt idx="184">
                <c:v>9228</c:v>
              </c:pt>
              <c:pt idx="185">
                <c:v>6709</c:v>
              </c:pt>
              <c:pt idx="186">
                <c:v>11106</c:v>
              </c:pt>
              <c:pt idx="187">
                <c:v>291</c:v>
              </c:pt>
              <c:pt idx="188">
                <c:v>1996</c:v>
              </c:pt>
              <c:pt idx="189">
                <c:v>503</c:v>
              </c:pt>
              <c:pt idx="190">
                <c:v>6636</c:v>
              </c:pt>
              <c:pt idx="191">
                <c:v>-14886</c:v>
              </c:pt>
              <c:pt idx="192">
                <c:v>-21209</c:v>
              </c:pt>
              <c:pt idx="193">
                <c:v>8095</c:v>
              </c:pt>
              <c:pt idx="194">
                <c:v>15313</c:v>
              </c:pt>
              <c:pt idx="195">
                <c:v>9256</c:v>
              </c:pt>
              <c:pt idx="196">
                <c:v>6660</c:v>
              </c:pt>
              <c:pt idx="197">
                <c:v>14142</c:v>
              </c:pt>
              <c:pt idx="198">
                <c:v>-16819</c:v>
              </c:pt>
              <c:pt idx="199">
                <c:v>-15761</c:v>
              </c:pt>
              <c:pt idx="200">
                <c:v>-13946</c:v>
              </c:pt>
              <c:pt idx="201">
                <c:v>-9776</c:v>
              </c:pt>
              <c:pt idx="202">
                <c:v>-4880</c:v>
              </c:pt>
              <c:pt idx="203">
                <c:v>-2252</c:v>
              </c:pt>
              <c:pt idx="204">
                <c:v>-13994</c:v>
              </c:pt>
              <c:pt idx="205">
                <c:v>-16859</c:v>
              </c:pt>
              <c:pt idx="206">
                <c:v>-10060</c:v>
              </c:pt>
              <c:pt idx="207">
                <c:v>-8040</c:v>
              </c:pt>
              <c:pt idx="208">
                <c:v>-850</c:v>
              </c:pt>
              <c:pt idx="209">
                <c:v>-530</c:v>
              </c:pt>
              <c:pt idx="210">
                <c:v>-5456</c:v>
              </c:pt>
              <c:pt idx="211">
                <c:v>-21901</c:v>
              </c:pt>
              <c:pt idx="212">
                <c:v>759</c:v>
              </c:pt>
              <c:pt idx="213">
                <c:v>-4317</c:v>
              </c:pt>
              <c:pt idx="214">
                <c:v>3967</c:v>
              </c:pt>
              <c:pt idx="215">
                <c:v>-23798</c:v>
              </c:pt>
              <c:pt idx="216">
                <c:v>-5151</c:v>
              </c:pt>
              <c:pt idx="217">
                <c:v>-3778</c:v>
              </c:pt>
              <c:pt idx="218">
                <c:v>-11772</c:v>
              </c:pt>
              <c:pt idx="219">
                <c:v>23277</c:v>
              </c:pt>
              <c:pt idx="220">
                <c:v>25599</c:v>
              </c:pt>
              <c:pt idx="221">
                <c:v>26998</c:v>
              </c:pt>
              <c:pt idx="222">
                <c:v>-28253</c:v>
              </c:pt>
              <c:pt idx="223">
                <c:v>-19686</c:v>
              </c:pt>
              <c:pt idx="224">
                <c:v>-13654</c:v>
              </c:pt>
              <c:pt idx="225">
                <c:v>-4684</c:v>
              </c:pt>
              <c:pt idx="226">
                <c:v>-1736</c:v>
              </c:pt>
              <c:pt idx="227">
                <c:v>-8016</c:v>
              </c:pt>
              <c:pt idx="228">
                <c:v>-7701</c:v>
              </c:pt>
              <c:pt idx="229">
                <c:v>-8470</c:v>
              </c:pt>
              <c:pt idx="230">
                <c:v>-11777</c:v>
              </c:pt>
              <c:pt idx="231">
                <c:v>-23632</c:v>
              </c:pt>
              <c:pt idx="232">
                <c:v>-15942</c:v>
              </c:pt>
              <c:pt idx="233">
                <c:v>20459</c:v>
              </c:pt>
              <c:pt idx="234">
                <c:v>-11552</c:v>
              </c:pt>
              <c:pt idx="235">
                <c:v>-42984</c:v>
              </c:pt>
              <c:pt idx="236">
                <c:v>-11816</c:v>
              </c:pt>
              <c:pt idx="237">
                <c:v>-3380</c:v>
              </c:pt>
              <c:pt idx="238">
                <c:v>7068</c:v>
              </c:pt>
              <c:pt idx="239">
                <c:v>-2522</c:v>
              </c:pt>
              <c:pt idx="240">
                <c:v>15104</c:v>
              </c:pt>
              <c:pt idx="241">
                <c:v>11241</c:v>
              </c:pt>
              <c:pt idx="242">
                <c:v>-594</c:v>
              </c:pt>
              <c:pt idx="243">
                <c:v>15364</c:v>
              </c:pt>
              <c:pt idx="244">
                <c:v>-914</c:v>
              </c:pt>
              <c:pt idx="245">
                <c:v>8219</c:v>
              </c:pt>
              <c:pt idx="246">
                <c:v>-4557</c:v>
              </c:pt>
              <c:pt idx="247">
                <c:v>15063</c:v>
              </c:pt>
              <c:pt idx="248">
                <c:v>3708</c:v>
              </c:pt>
              <c:pt idx="249">
                <c:v>5263</c:v>
              </c:pt>
              <c:pt idx="250">
                <c:v>271</c:v>
              </c:pt>
              <c:pt idx="251">
                <c:v>-290</c:v>
              </c:pt>
              <c:pt idx="252">
                <c:v>5688</c:v>
              </c:pt>
              <c:pt idx="253">
                <c:v>-2583</c:v>
              </c:pt>
              <c:pt idx="254">
                <c:v>-3625</c:v>
              </c:pt>
              <c:pt idx="255">
                <c:v>-3793</c:v>
              </c:pt>
              <c:pt idx="256">
                <c:v>-7673</c:v>
              </c:pt>
              <c:pt idx="257">
                <c:v>-7248</c:v>
              </c:pt>
              <c:pt idx="258">
                <c:v>-4032</c:v>
              </c:pt>
              <c:pt idx="259">
                <c:v>-6015</c:v>
              </c:pt>
              <c:pt idx="260">
                <c:v>-257</c:v>
              </c:pt>
              <c:pt idx="261">
                <c:v>-266</c:v>
              </c:pt>
              <c:pt idx="262">
                <c:v>26562</c:v>
              </c:pt>
              <c:pt idx="263">
                <c:v>-8102</c:v>
              </c:pt>
              <c:pt idx="264">
                <c:v>-15750</c:v>
              </c:pt>
              <c:pt idx="265">
                <c:v>7812</c:v>
              </c:pt>
              <c:pt idx="266">
                <c:v>14538</c:v>
              </c:pt>
              <c:pt idx="267">
                <c:v>24079</c:v>
              </c:pt>
              <c:pt idx="268">
                <c:v>24038</c:v>
              </c:pt>
              <c:pt idx="269">
                <c:v>-3583</c:v>
              </c:pt>
              <c:pt idx="270">
                <c:v>-8457</c:v>
              </c:pt>
              <c:pt idx="271">
                <c:v>-16111</c:v>
              </c:pt>
              <c:pt idx="272">
                <c:v>-3093</c:v>
              </c:pt>
              <c:pt idx="273">
                <c:v>1085</c:v>
              </c:pt>
              <c:pt idx="274">
                <c:v>3120</c:v>
              </c:pt>
              <c:pt idx="275">
                <c:v>-979</c:v>
              </c:pt>
              <c:pt idx="276">
                <c:v>-1317</c:v>
              </c:pt>
              <c:pt idx="277">
                <c:v>-1583</c:v>
              </c:pt>
              <c:pt idx="278">
                <c:v>1669</c:v>
              </c:pt>
              <c:pt idx="279">
                <c:v>-1222</c:v>
              </c:pt>
              <c:pt idx="280">
                <c:v>-2885</c:v>
              </c:pt>
              <c:pt idx="281">
                <c:v>6606</c:v>
              </c:pt>
              <c:pt idx="282">
                <c:v>1080</c:v>
              </c:pt>
              <c:pt idx="283">
                <c:v>-9881</c:v>
              </c:pt>
              <c:pt idx="284">
                <c:v>3895</c:v>
              </c:pt>
              <c:pt idx="285">
                <c:v>12407</c:v>
              </c:pt>
              <c:pt idx="286">
                <c:v>-7916</c:v>
              </c:pt>
              <c:pt idx="287">
                <c:v>-6894</c:v>
              </c:pt>
              <c:pt idx="288">
                <c:v>-8016</c:v>
              </c:pt>
              <c:pt idx="289">
                <c:v>-6729</c:v>
              </c:pt>
              <c:pt idx="290">
                <c:v>15554</c:v>
              </c:pt>
              <c:pt idx="291">
                <c:v>15685</c:v>
              </c:pt>
              <c:pt idx="292">
                <c:v>-36480</c:v>
              </c:pt>
              <c:pt idx="293">
                <c:v>6554</c:v>
              </c:pt>
              <c:pt idx="294">
                <c:v>-13061</c:v>
              </c:pt>
              <c:pt idx="295">
                <c:v>-12289</c:v>
              </c:pt>
              <c:pt idx="296">
                <c:v>-11280</c:v>
              </c:pt>
              <c:pt idx="297">
                <c:v>-4772</c:v>
              </c:pt>
              <c:pt idx="298">
                <c:v>-6029</c:v>
              </c:pt>
              <c:pt idx="299">
                <c:v>11002</c:v>
              </c:pt>
              <c:pt idx="300">
                <c:v>-940</c:v>
              </c:pt>
              <c:pt idx="301">
                <c:v>1937</c:v>
              </c:pt>
              <c:pt idx="302">
                <c:v>3146</c:v>
              </c:pt>
              <c:pt idx="303">
                <c:v>2524</c:v>
              </c:pt>
              <c:pt idx="304">
                <c:v>-3221</c:v>
              </c:pt>
              <c:pt idx="305">
                <c:v>-5735</c:v>
              </c:pt>
              <c:pt idx="306">
                <c:v>2549</c:v>
              </c:pt>
              <c:pt idx="307">
                <c:v>-8648</c:v>
              </c:pt>
              <c:pt idx="308">
                <c:v>7252</c:v>
              </c:pt>
              <c:pt idx="309">
                <c:v>4042</c:v>
              </c:pt>
              <c:pt idx="310">
                <c:v>170</c:v>
              </c:pt>
              <c:pt idx="311">
                <c:v>1116</c:v>
              </c:pt>
              <c:pt idx="312">
                <c:v>-33082</c:v>
              </c:pt>
              <c:pt idx="313">
                <c:v>11771</c:v>
              </c:pt>
              <c:pt idx="314">
                <c:v>-7791</c:v>
              </c:pt>
              <c:pt idx="315">
                <c:v>-6877</c:v>
              </c:pt>
              <c:pt idx="316">
                <c:v>-1119</c:v>
              </c:pt>
              <c:pt idx="317">
                <c:v>-2254</c:v>
              </c:pt>
              <c:pt idx="318">
                <c:v>-5057</c:v>
              </c:pt>
              <c:pt idx="319">
                <c:v>-10152</c:v>
              </c:pt>
              <c:pt idx="320">
                <c:v>1518</c:v>
              </c:pt>
              <c:pt idx="321">
                <c:v>-2270</c:v>
              </c:pt>
              <c:pt idx="322">
                <c:v>4224</c:v>
              </c:pt>
              <c:pt idx="323">
                <c:v>3266</c:v>
              </c:pt>
              <c:pt idx="324">
                <c:v>2729</c:v>
              </c:pt>
              <c:pt idx="325">
                <c:v>2631</c:v>
              </c:pt>
              <c:pt idx="326">
                <c:v>953</c:v>
              </c:pt>
              <c:pt idx="327">
                <c:v>-2022</c:v>
              </c:pt>
              <c:pt idx="328">
                <c:v>-2235</c:v>
              </c:pt>
              <c:pt idx="329">
                <c:v>2692</c:v>
              </c:pt>
              <c:pt idx="330">
                <c:v>399</c:v>
              </c:pt>
              <c:pt idx="331">
                <c:v>-6524</c:v>
              </c:pt>
              <c:pt idx="332">
                <c:v>3114</c:v>
              </c:pt>
              <c:pt idx="333">
                <c:v>5522</c:v>
              </c:pt>
              <c:pt idx="334">
                <c:v>5754</c:v>
              </c:pt>
              <c:pt idx="335">
                <c:v>3417</c:v>
              </c:pt>
              <c:pt idx="336">
                <c:v>11598</c:v>
              </c:pt>
              <c:pt idx="337">
                <c:v>-13957</c:v>
              </c:pt>
              <c:pt idx="338">
                <c:v>1942</c:v>
              </c:pt>
              <c:pt idx="339">
                <c:v>26124</c:v>
              </c:pt>
              <c:pt idx="340">
                <c:v>-2690</c:v>
              </c:pt>
              <c:pt idx="341">
                <c:v>-2403</c:v>
              </c:pt>
              <c:pt idx="342">
                <c:v>-22995</c:v>
              </c:pt>
              <c:pt idx="343">
                <c:v>-18336</c:v>
              </c:pt>
              <c:pt idx="344">
                <c:v>-8687</c:v>
              </c:pt>
              <c:pt idx="345">
                <c:v>-4707</c:v>
              </c:pt>
              <c:pt idx="346">
                <c:v>12154</c:v>
              </c:pt>
              <c:pt idx="347">
                <c:v>-6495</c:v>
              </c:pt>
              <c:pt idx="348">
                <c:v>1419</c:v>
              </c:pt>
              <c:pt idx="349">
                <c:v>-10781</c:v>
              </c:pt>
              <c:pt idx="350">
                <c:v>-3145</c:v>
              </c:pt>
              <c:pt idx="351">
                <c:v>-1726</c:v>
              </c:pt>
              <c:pt idx="352">
                <c:v>2144</c:v>
              </c:pt>
              <c:pt idx="353">
                <c:v>2518</c:v>
              </c:pt>
              <c:pt idx="354">
                <c:v>-4678</c:v>
              </c:pt>
              <c:pt idx="355">
                <c:v>-2077</c:v>
              </c:pt>
              <c:pt idx="356">
                <c:v>4198</c:v>
              </c:pt>
              <c:pt idx="357">
                <c:v>-870</c:v>
              </c:pt>
              <c:pt idx="358">
                <c:v>19736</c:v>
              </c:pt>
              <c:pt idx="359">
                <c:v>-5545</c:v>
              </c:pt>
              <c:pt idx="360">
                <c:v>-3227</c:v>
              </c:pt>
              <c:pt idx="361">
                <c:v>-19458</c:v>
              </c:pt>
              <c:pt idx="362">
                <c:v>-24430</c:v>
              </c:pt>
              <c:pt idx="363">
                <c:v>-24638</c:v>
              </c:pt>
              <c:pt idx="364">
                <c:v>-25234</c:v>
              </c:pt>
              <c:pt idx="365">
                <c:v>1755</c:v>
              </c:pt>
              <c:pt idx="366">
                <c:v>18786</c:v>
              </c:pt>
              <c:pt idx="367">
                <c:v>-13221</c:v>
              </c:pt>
              <c:pt idx="368">
                <c:v>-6942</c:v>
              </c:pt>
              <c:pt idx="369">
                <c:v>-2013</c:v>
              </c:pt>
              <c:pt idx="370">
                <c:v>-4788</c:v>
              </c:pt>
              <c:pt idx="371">
                <c:v>-2173</c:v>
              </c:pt>
              <c:pt idx="372">
                <c:v>-6046</c:v>
              </c:pt>
              <c:pt idx="373">
                <c:v>-3366</c:v>
              </c:pt>
              <c:pt idx="374">
                <c:v>-7317</c:v>
              </c:pt>
              <c:pt idx="375">
                <c:v>-12546</c:v>
              </c:pt>
              <c:pt idx="376">
                <c:v>-8073</c:v>
              </c:pt>
              <c:pt idx="377">
                <c:v>-2146</c:v>
              </c:pt>
              <c:pt idx="378">
                <c:v>-8659</c:v>
              </c:pt>
              <c:pt idx="379">
                <c:v>-17636</c:v>
              </c:pt>
              <c:pt idx="380">
                <c:v>-850</c:v>
              </c:pt>
              <c:pt idx="381">
                <c:v>-4845</c:v>
              </c:pt>
              <c:pt idx="382">
                <c:v>-1745</c:v>
              </c:pt>
              <c:pt idx="383">
                <c:v>6191</c:v>
              </c:pt>
              <c:pt idx="384">
                <c:v>17337</c:v>
              </c:pt>
              <c:pt idx="385">
                <c:v>-8374</c:v>
              </c:pt>
              <c:pt idx="386">
                <c:v>1291</c:v>
              </c:pt>
              <c:pt idx="387">
                <c:v>-563</c:v>
              </c:pt>
              <c:pt idx="388">
                <c:v>8205</c:v>
              </c:pt>
              <c:pt idx="389">
                <c:v>22208</c:v>
              </c:pt>
              <c:pt idx="390">
                <c:v>42975</c:v>
              </c:pt>
              <c:pt idx="391">
                <c:v>12638</c:v>
              </c:pt>
              <c:pt idx="392">
                <c:v>-6332</c:v>
              </c:pt>
              <c:pt idx="393">
                <c:v>-4403</c:v>
              </c:pt>
              <c:pt idx="394">
                <c:v>-6342</c:v>
              </c:pt>
              <c:pt idx="395">
                <c:v>520</c:v>
              </c:pt>
              <c:pt idx="396">
                <c:v>-10299</c:v>
              </c:pt>
              <c:pt idx="397">
                <c:v>-8021</c:v>
              </c:pt>
              <c:pt idx="398">
                <c:v>-19042</c:v>
              </c:pt>
              <c:pt idx="399">
                <c:v>-2317</c:v>
              </c:pt>
              <c:pt idx="400">
                <c:v>-13999</c:v>
              </c:pt>
              <c:pt idx="401">
                <c:v>-939</c:v>
              </c:pt>
              <c:pt idx="402">
                <c:v>-813</c:v>
              </c:pt>
              <c:pt idx="403">
                <c:v>-26807</c:v>
              </c:pt>
              <c:pt idx="404">
                <c:v>-4284</c:v>
              </c:pt>
              <c:pt idx="405">
                <c:v>8590</c:v>
              </c:pt>
              <c:pt idx="406">
                <c:v>9803</c:v>
              </c:pt>
              <c:pt idx="407">
                <c:v>14151</c:v>
              </c:pt>
              <c:pt idx="408">
                <c:v>11486</c:v>
              </c:pt>
              <c:pt idx="409">
                <c:v>-1773</c:v>
              </c:pt>
              <c:pt idx="410">
                <c:v>9881</c:v>
              </c:pt>
              <c:pt idx="411">
                <c:v>20393</c:v>
              </c:pt>
              <c:pt idx="412">
                <c:v>20300</c:v>
              </c:pt>
              <c:pt idx="413">
                <c:v>-3587</c:v>
              </c:pt>
              <c:pt idx="414">
                <c:v>-9977</c:v>
              </c:pt>
              <c:pt idx="415">
                <c:v>-25621</c:v>
              </c:pt>
              <c:pt idx="416">
                <c:v>-1317</c:v>
              </c:pt>
              <c:pt idx="417">
                <c:v>1470</c:v>
              </c:pt>
              <c:pt idx="418">
                <c:v>651</c:v>
              </c:pt>
              <c:pt idx="419">
                <c:v>-10249</c:v>
              </c:pt>
              <c:pt idx="420">
                <c:v>-4222</c:v>
              </c:pt>
              <c:pt idx="421">
                <c:v>-581</c:v>
              </c:pt>
              <c:pt idx="422">
                <c:v>-14323</c:v>
              </c:pt>
              <c:pt idx="423">
                <c:v>-22526</c:v>
              </c:pt>
              <c:pt idx="424">
                <c:v>-6570</c:v>
              </c:pt>
              <c:pt idx="425">
                <c:v>1979</c:v>
              </c:pt>
              <c:pt idx="426">
                <c:v>-5611</c:v>
              </c:pt>
              <c:pt idx="427">
                <c:v>-19728</c:v>
              </c:pt>
              <c:pt idx="428">
                <c:v>6253</c:v>
              </c:pt>
              <c:pt idx="429">
                <c:v>-13586</c:v>
              </c:pt>
              <c:pt idx="430">
                <c:v>8733</c:v>
              </c:pt>
              <c:pt idx="431">
                <c:v>135</c:v>
              </c:pt>
              <c:pt idx="432">
                <c:v>21684</c:v>
              </c:pt>
              <c:pt idx="433">
                <c:v>-6923</c:v>
              </c:pt>
              <c:pt idx="434">
                <c:v>4106</c:v>
              </c:pt>
              <c:pt idx="435">
                <c:v>4992</c:v>
              </c:pt>
              <c:pt idx="436">
                <c:v>-1202</c:v>
              </c:pt>
              <c:pt idx="437">
                <c:v>17131</c:v>
              </c:pt>
              <c:pt idx="438">
                <c:v>5205</c:v>
              </c:pt>
              <c:pt idx="439">
                <c:v>-9073</c:v>
              </c:pt>
              <c:pt idx="440">
                <c:v>-4724</c:v>
              </c:pt>
              <c:pt idx="441">
                <c:v>2336</c:v>
              </c:pt>
              <c:pt idx="442">
                <c:v>-8831</c:v>
              </c:pt>
              <c:pt idx="443">
                <c:v>-762</c:v>
              </c:pt>
              <c:pt idx="444">
                <c:v>-6315</c:v>
              </c:pt>
              <c:pt idx="445">
                <c:v>-11237</c:v>
              </c:pt>
              <c:pt idx="446">
                <c:v>-16566</c:v>
              </c:pt>
              <c:pt idx="447">
                <c:v>-42362</c:v>
              </c:pt>
              <c:pt idx="448">
                <c:v>-13856</c:v>
              </c:pt>
              <c:pt idx="449">
                <c:v>5847</c:v>
              </c:pt>
              <c:pt idx="450">
                <c:v>-6661</c:v>
              </c:pt>
              <c:pt idx="451">
                <c:v>-26969</c:v>
              </c:pt>
              <c:pt idx="452">
                <c:v>4367</c:v>
              </c:pt>
              <c:pt idx="453">
                <c:v>7114</c:v>
              </c:pt>
              <c:pt idx="454">
                <c:v>1978</c:v>
              </c:pt>
              <c:pt idx="455">
                <c:v>11943</c:v>
              </c:pt>
              <c:pt idx="456">
                <c:v>-1663</c:v>
              </c:pt>
              <c:pt idx="457">
                <c:v>-9685</c:v>
              </c:pt>
              <c:pt idx="458">
                <c:v>1001</c:v>
              </c:pt>
              <c:pt idx="459">
                <c:v>8271</c:v>
              </c:pt>
              <c:pt idx="460">
                <c:v>1449</c:v>
              </c:pt>
              <c:pt idx="461">
                <c:v>-4704</c:v>
              </c:pt>
              <c:pt idx="462">
                <c:v>-11324</c:v>
              </c:pt>
              <c:pt idx="463">
                <c:v>-33643</c:v>
              </c:pt>
              <c:pt idx="464">
                <c:v>-15870</c:v>
              </c:pt>
              <c:pt idx="465">
                <c:v>-18790</c:v>
              </c:pt>
              <c:pt idx="466">
                <c:v>-5016</c:v>
              </c:pt>
              <c:pt idx="467">
                <c:v>-4483</c:v>
              </c:pt>
              <c:pt idx="468">
                <c:v>-2341</c:v>
              </c:pt>
              <c:pt idx="469">
                <c:v>-7160</c:v>
              </c:pt>
              <c:pt idx="470">
                <c:v>-11128</c:v>
              </c:pt>
              <c:pt idx="471">
                <c:v>2113</c:v>
              </c:pt>
              <c:pt idx="472">
                <c:v>151</c:v>
              </c:pt>
              <c:pt idx="473">
                <c:v>-885</c:v>
              </c:pt>
              <c:pt idx="474">
                <c:v>-10804</c:v>
              </c:pt>
              <c:pt idx="475">
                <c:v>-5389</c:v>
              </c:pt>
              <c:pt idx="476">
                <c:v>1155</c:v>
              </c:pt>
              <c:pt idx="477">
                <c:v>160</c:v>
              </c:pt>
              <c:pt idx="478">
                <c:v>9681</c:v>
              </c:pt>
              <c:pt idx="479">
                <c:v>3374</c:v>
              </c:pt>
              <c:pt idx="480">
                <c:v>30359</c:v>
              </c:pt>
              <c:pt idx="481">
                <c:v>24017</c:v>
              </c:pt>
              <c:pt idx="482">
                <c:v>22301</c:v>
              </c:pt>
              <c:pt idx="483">
                <c:v>21150</c:v>
              </c:pt>
              <c:pt idx="484">
                <c:v>32535</c:v>
              </c:pt>
              <c:pt idx="485">
                <c:v>30011</c:v>
              </c:pt>
              <c:pt idx="486">
                <c:v>-7779</c:v>
              </c:pt>
              <c:pt idx="487">
                <c:v>-24579</c:v>
              </c:pt>
              <c:pt idx="488">
                <c:v>-12300</c:v>
              </c:pt>
              <c:pt idx="489">
                <c:v>-10605</c:v>
              </c:pt>
              <c:pt idx="490">
                <c:v>-7242</c:v>
              </c:pt>
              <c:pt idx="491">
                <c:v>-27944</c:v>
              </c:pt>
              <c:pt idx="492">
                <c:v>24926</c:v>
              </c:pt>
              <c:pt idx="493">
                <c:v>-5977</c:v>
              </c:pt>
              <c:pt idx="494">
                <c:v>14563</c:v>
              </c:pt>
              <c:pt idx="495">
                <c:v>3294</c:v>
              </c:pt>
              <c:pt idx="496">
                <c:v>3675</c:v>
              </c:pt>
              <c:pt idx="497">
                <c:v>-4461</c:v>
              </c:pt>
              <c:pt idx="498">
                <c:v>-7850</c:v>
              </c:pt>
              <c:pt idx="499">
                <c:v>-26604</c:v>
              </c:pt>
              <c:pt idx="500">
                <c:v>-3753</c:v>
              </c:pt>
              <c:pt idx="501">
                <c:v>6164</c:v>
              </c:pt>
              <c:pt idx="502">
                <c:v>8767</c:v>
              </c:pt>
              <c:pt idx="503">
                <c:v>10675</c:v>
              </c:pt>
              <c:pt idx="504">
                <c:v>24446</c:v>
              </c:pt>
              <c:pt idx="505">
                <c:v>9615</c:v>
              </c:pt>
              <c:pt idx="506">
                <c:v>6633</c:v>
              </c:pt>
              <c:pt idx="507">
                <c:v>25756</c:v>
              </c:pt>
              <c:pt idx="508">
                <c:v>-37157</c:v>
              </c:pt>
              <c:pt idx="509">
                <c:v>42124</c:v>
              </c:pt>
              <c:pt idx="510">
                <c:v>7935</c:v>
              </c:pt>
              <c:pt idx="511">
                <c:v>-9877</c:v>
              </c:pt>
              <c:pt idx="512">
                <c:v>-22357</c:v>
              </c:pt>
              <c:pt idx="513">
                <c:v>3745</c:v>
              </c:pt>
              <c:pt idx="514">
                <c:v>2351</c:v>
              </c:pt>
              <c:pt idx="515">
                <c:v>2418</c:v>
              </c:pt>
              <c:pt idx="516">
                <c:v>-5776</c:v>
              </c:pt>
              <c:pt idx="517">
                <c:v>7964</c:v>
              </c:pt>
              <c:pt idx="518">
                <c:v>1583</c:v>
              </c:pt>
              <c:pt idx="519">
                <c:v>4655</c:v>
              </c:pt>
              <c:pt idx="520">
                <c:v>818</c:v>
              </c:pt>
              <c:pt idx="521">
                <c:v>9894</c:v>
              </c:pt>
              <c:pt idx="522">
                <c:v>-10017</c:v>
              </c:pt>
              <c:pt idx="523">
                <c:v>-9161</c:v>
              </c:pt>
              <c:pt idx="524">
                <c:v>7837</c:v>
              </c:pt>
              <c:pt idx="525">
                <c:v>23638</c:v>
              </c:pt>
              <c:pt idx="526">
                <c:v>15465</c:v>
              </c:pt>
              <c:pt idx="527">
                <c:v>-11680</c:v>
              </c:pt>
              <c:pt idx="528">
                <c:v>14174</c:v>
              </c:pt>
              <c:pt idx="529">
                <c:v>27905</c:v>
              </c:pt>
              <c:pt idx="530">
                <c:v>33912</c:v>
              </c:pt>
              <c:pt idx="531">
                <c:v>33590</c:v>
              </c:pt>
              <c:pt idx="532">
                <c:v>27357</c:v>
              </c:pt>
              <c:pt idx="533">
                <c:v>17280</c:v>
              </c:pt>
              <c:pt idx="534">
                <c:v>13218</c:v>
              </c:pt>
              <c:pt idx="535">
                <c:v>-1872</c:v>
              </c:pt>
              <c:pt idx="536">
                <c:v>-3767</c:v>
              </c:pt>
              <c:pt idx="537">
                <c:v>-4764</c:v>
              </c:pt>
              <c:pt idx="538">
                <c:v>-14470</c:v>
              </c:pt>
              <c:pt idx="539">
                <c:v>-3015</c:v>
              </c:pt>
              <c:pt idx="540">
                <c:v>7613</c:v>
              </c:pt>
              <c:pt idx="541">
                <c:v>5149</c:v>
              </c:pt>
              <c:pt idx="542">
                <c:v>-1964</c:v>
              </c:pt>
              <c:pt idx="543">
                <c:v>-1739</c:v>
              </c:pt>
              <c:pt idx="544">
                <c:v>-2379</c:v>
              </c:pt>
              <c:pt idx="545">
                <c:v>898</c:v>
              </c:pt>
              <c:pt idx="546">
                <c:v>-7105</c:v>
              </c:pt>
              <c:pt idx="547">
                <c:v>-14233</c:v>
              </c:pt>
              <c:pt idx="548">
                <c:v>-5349</c:v>
              </c:pt>
              <c:pt idx="549">
                <c:v>6384</c:v>
              </c:pt>
              <c:pt idx="550">
                <c:v>7181</c:v>
              </c:pt>
              <c:pt idx="551">
                <c:v>4359</c:v>
              </c:pt>
              <c:pt idx="552">
                <c:v>16223</c:v>
              </c:pt>
              <c:pt idx="553">
                <c:v>7592</c:v>
              </c:pt>
              <c:pt idx="554">
                <c:v>4577</c:v>
              </c:pt>
              <c:pt idx="555">
                <c:v>43004</c:v>
              </c:pt>
              <c:pt idx="556">
                <c:v>39196</c:v>
              </c:pt>
              <c:pt idx="557">
                <c:v>17414</c:v>
              </c:pt>
              <c:pt idx="558">
                <c:v>19961</c:v>
              </c:pt>
              <c:pt idx="559">
                <c:v>15888</c:v>
              </c:pt>
              <c:pt idx="560">
                <c:v>1422</c:v>
              </c:pt>
              <c:pt idx="561">
                <c:v>738</c:v>
              </c:pt>
              <c:pt idx="562">
                <c:v>-5153</c:v>
              </c:pt>
              <c:pt idx="563">
                <c:v>8250</c:v>
              </c:pt>
              <c:pt idx="564">
                <c:v>4806</c:v>
              </c:pt>
              <c:pt idx="565">
                <c:v>-4109</c:v>
              </c:pt>
              <c:pt idx="566">
                <c:v>4463</c:v>
              </c:pt>
              <c:pt idx="567">
                <c:v>-638</c:v>
              </c:pt>
              <c:pt idx="568">
                <c:v>6408</c:v>
              </c:pt>
              <c:pt idx="569">
                <c:v>-4738</c:v>
              </c:pt>
              <c:pt idx="570">
                <c:v>-13712</c:v>
              </c:pt>
              <c:pt idx="571">
                <c:v>-3560</c:v>
              </c:pt>
              <c:pt idx="572">
                <c:v>-14979</c:v>
              </c:pt>
              <c:pt idx="573">
                <c:v>2851</c:v>
              </c:pt>
              <c:pt idx="574">
                <c:v>2763</c:v>
              </c:pt>
              <c:pt idx="575">
                <c:v>12455</c:v>
              </c:pt>
              <c:pt idx="576">
                <c:v>18359</c:v>
              </c:pt>
              <c:pt idx="577">
                <c:v>19878</c:v>
              </c:pt>
              <c:pt idx="578">
                <c:v>38304</c:v>
              </c:pt>
              <c:pt idx="579">
                <c:v>36447</c:v>
              </c:pt>
              <c:pt idx="580">
                <c:v>14021</c:v>
              </c:pt>
              <c:pt idx="581">
                <c:v>6799</c:v>
              </c:pt>
              <c:pt idx="582">
                <c:v>14438</c:v>
              </c:pt>
              <c:pt idx="583">
                <c:v>-16147</c:v>
              </c:pt>
              <c:pt idx="584">
                <c:v>-10920</c:v>
              </c:pt>
              <c:pt idx="585">
                <c:v>1204</c:v>
              </c:pt>
              <c:pt idx="586">
                <c:v>-857</c:v>
              </c:pt>
              <c:pt idx="587">
                <c:v>-299</c:v>
              </c:pt>
              <c:pt idx="588">
                <c:v>9</c:v>
              </c:pt>
              <c:pt idx="589">
                <c:v>-4871</c:v>
              </c:pt>
              <c:pt idx="590">
                <c:v>3005</c:v>
              </c:pt>
              <c:pt idx="591">
                <c:v>-1726</c:v>
              </c:pt>
              <c:pt idx="592">
                <c:v>-17296</c:v>
              </c:pt>
              <c:pt idx="593">
                <c:v>-15794</c:v>
              </c:pt>
              <c:pt idx="594">
                <c:v>-32762</c:v>
              </c:pt>
              <c:pt idx="595">
                <c:v>1363</c:v>
              </c:pt>
              <c:pt idx="596">
                <c:v>-1117</c:v>
              </c:pt>
              <c:pt idx="597">
                <c:v>4212</c:v>
              </c:pt>
              <c:pt idx="598">
                <c:v>8814</c:v>
              </c:pt>
              <c:pt idx="599">
                <c:v>5479</c:v>
              </c:pt>
              <c:pt idx="600">
                <c:v>8261</c:v>
              </c:pt>
              <c:pt idx="601">
                <c:v>17752</c:v>
              </c:pt>
              <c:pt idx="602">
                <c:v>6424</c:v>
              </c:pt>
              <c:pt idx="603">
                <c:v>21440</c:v>
              </c:pt>
              <c:pt idx="604">
                <c:v>15664</c:v>
              </c:pt>
              <c:pt idx="605">
                <c:v>40216</c:v>
              </c:pt>
              <c:pt idx="606">
                <c:v>-4290</c:v>
              </c:pt>
              <c:pt idx="607">
                <c:v>4587</c:v>
              </c:pt>
              <c:pt idx="608">
                <c:v>680</c:v>
              </c:pt>
              <c:pt idx="609">
                <c:v>8968</c:v>
              </c:pt>
              <c:pt idx="610">
                <c:v>9574</c:v>
              </c:pt>
              <c:pt idx="611">
                <c:v>18096</c:v>
              </c:pt>
              <c:pt idx="612">
                <c:v>13110</c:v>
              </c:pt>
              <c:pt idx="613">
                <c:v>10910</c:v>
              </c:pt>
              <c:pt idx="614">
                <c:v>6323</c:v>
              </c:pt>
              <c:pt idx="615">
                <c:v>4855</c:v>
              </c:pt>
              <c:pt idx="616">
                <c:v>7712</c:v>
              </c:pt>
              <c:pt idx="617">
                <c:v>5473</c:v>
              </c:pt>
              <c:pt idx="618">
                <c:v>-1907</c:v>
              </c:pt>
              <c:pt idx="619">
                <c:v>2840</c:v>
              </c:pt>
              <c:pt idx="620">
                <c:v>5048</c:v>
              </c:pt>
              <c:pt idx="621">
                <c:v>10508</c:v>
              </c:pt>
              <c:pt idx="622">
                <c:v>16694</c:v>
              </c:pt>
              <c:pt idx="623">
                <c:v>15760</c:v>
              </c:pt>
              <c:pt idx="624">
                <c:v>17030</c:v>
              </c:pt>
              <c:pt idx="625">
                <c:v>1478</c:v>
              </c:pt>
              <c:pt idx="626">
                <c:v>31257</c:v>
              </c:pt>
              <c:pt idx="627">
                <c:v>35056</c:v>
              </c:pt>
              <c:pt idx="628">
                <c:v>14883</c:v>
              </c:pt>
              <c:pt idx="629">
                <c:v>38580</c:v>
              </c:pt>
              <c:pt idx="630">
                <c:v>-388</c:v>
              </c:pt>
              <c:pt idx="631">
                <c:v>3758</c:v>
              </c:pt>
              <c:pt idx="632">
                <c:v>1464</c:v>
              </c:pt>
              <c:pt idx="633">
                <c:v>2889</c:v>
              </c:pt>
              <c:pt idx="634">
                <c:v>4374</c:v>
              </c:pt>
              <c:pt idx="635">
                <c:v>3667</c:v>
              </c:pt>
              <c:pt idx="636">
                <c:v>4439</c:v>
              </c:pt>
              <c:pt idx="637">
                <c:v>-1110</c:v>
              </c:pt>
              <c:pt idx="638">
                <c:v>4427</c:v>
              </c:pt>
              <c:pt idx="639">
                <c:v>2971</c:v>
              </c:pt>
              <c:pt idx="640">
                <c:v>1345</c:v>
              </c:pt>
              <c:pt idx="641">
                <c:v>6265</c:v>
              </c:pt>
              <c:pt idx="642">
                <c:v>-6422</c:v>
              </c:pt>
              <c:pt idx="643">
                <c:v>4088</c:v>
              </c:pt>
              <c:pt idx="644">
                <c:v>4309</c:v>
              </c:pt>
              <c:pt idx="645">
                <c:v>6865</c:v>
              </c:pt>
              <c:pt idx="646">
                <c:v>11152</c:v>
              </c:pt>
              <c:pt idx="647">
                <c:v>8514</c:v>
              </c:pt>
              <c:pt idx="648">
                <c:v>26080</c:v>
              </c:pt>
              <c:pt idx="649">
                <c:v>26578</c:v>
              </c:pt>
              <c:pt idx="650">
                <c:v>13582</c:v>
              </c:pt>
              <c:pt idx="651">
                <c:v>9028</c:v>
              </c:pt>
              <c:pt idx="652">
                <c:v>-12717</c:v>
              </c:pt>
              <c:pt idx="653">
                <c:v>-4416</c:v>
              </c:pt>
              <c:pt idx="654">
                <c:v>-5645</c:v>
              </c:pt>
              <c:pt idx="655">
                <c:v>-6329</c:v>
              </c:pt>
              <c:pt idx="656">
                <c:v>7434</c:v>
              </c:pt>
              <c:pt idx="657">
                <c:v>2055</c:v>
              </c:pt>
              <c:pt idx="658">
                <c:v>3980</c:v>
              </c:pt>
              <c:pt idx="659">
                <c:v>3499</c:v>
              </c:pt>
              <c:pt idx="660">
                <c:v>7933</c:v>
              </c:pt>
              <c:pt idx="661">
                <c:v>11871</c:v>
              </c:pt>
              <c:pt idx="662">
                <c:v>4243</c:v>
              </c:pt>
              <c:pt idx="663">
                <c:v>-946</c:v>
              </c:pt>
              <c:pt idx="664">
                <c:v>2043</c:v>
              </c:pt>
              <c:pt idx="665">
                <c:v>8931</c:v>
              </c:pt>
              <c:pt idx="666">
                <c:v>-11881</c:v>
              </c:pt>
              <c:pt idx="667">
                <c:v>-15662</c:v>
              </c:pt>
              <c:pt idx="668">
                <c:v>1528</c:v>
              </c:pt>
              <c:pt idx="669">
                <c:v>1184</c:v>
              </c:pt>
              <c:pt idx="670">
                <c:v>10902</c:v>
              </c:pt>
              <c:pt idx="671">
                <c:v>4798</c:v>
              </c:pt>
              <c:pt idx="672">
                <c:v>9115</c:v>
              </c:pt>
              <c:pt idx="673">
                <c:v>5514</c:v>
              </c:pt>
              <c:pt idx="674">
                <c:v>9866</c:v>
              </c:pt>
              <c:pt idx="675">
                <c:v>-2953</c:v>
              </c:pt>
              <c:pt idx="676">
                <c:v>-45467</c:v>
              </c:pt>
              <c:pt idx="677">
                <c:v>-20281</c:v>
              </c:pt>
              <c:pt idx="678">
                <c:v>-9858</c:v>
              </c:pt>
              <c:pt idx="679">
                <c:v>-11519</c:v>
              </c:pt>
              <c:pt idx="680">
                <c:v>-6431</c:v>
              </c:pt>
              <c:pt idx="681">
                <c:v>1571</c:v>
              </c:pt>
              <c:pt idx="682">
                <c:v>1282</c:v>
              </c:pt>
              <c:pt idx="683">
                <c:v>7867</c:v>
              </c:pt>
              <c:pt idx="684">
                <c:v>6711</c:v>
              </c:pt>
              <c:pt idx="685">
                <c:v>3448</c:v>
              </c:pt>
              <c:pt idx="686">
                <c:v>5229</c:v>
              </c:pt>
              <c:pt idx="687">
                <c:v>3576</c:v>
              </c:pt>
              <c:pt idx="688">
                <c:v>5096</c:v>
              </c:pt>
              <c:pt idx="689">
                <c:v>5066</c:v>
              </c:pt>
              <c:pt idx="690">
                <c:v>-7363</c:v>
              </c:pt>
              <c:pt idx="691">
                <c:v>1316</c:v>
              </c:pt>
              <c:pt idx="692">
                <c:v>-501</c:v>
              </c:pt>
              <c:pt idx="693">
                <c:v>2241</c:v>
              </c:pt>
              <c:pt idx="694">
                <c:v>18404</c:v>
              </c:pt>
              <c:pt idx="695">
                <c:v>10733</c:v>
              </c:pt>
              <c:pt idx="696">
                <c:v>23123</c:v>
              </c:pt>
              <c:pt idx="697">
                <c:v>37745</c:v>
              </c:pt>
              <c:pt idx="698">
                <c:v>13606</c:v>
              </c:pt>
              <c:pt idx="699">
                <c:v>28191</c:v>
              </c:pt>
              <c:pt idx="700">
                <c:v>17888</c:v>
              </c:pt>
              <c:pt idx="701">
                <c:v>11075</c:v>
              </c:pt>
              <c:pt idx="702">
                <c:v>30126</c:v>
              </c:pt>
              <c:pt idx="703">
                <c:v>6309</c:v>
              </c:pt>
              <c:pt idx="704">
                <c:v>-11700</c:v>
              </c:pt>
              <c:pt idx="705">
                <c:v>-1959</c:v>
              </c:pt>
              <c:pt idx="706">
                <c:v>3546</c:v>
              </c:pt>
              <c:pt idx="707">
                <c:v>9401</c:v>
              </c:pt>
              <c:pt idx="708">
                <c:v>9652</c:v>
              </c:pt>
              <c:pt idx="709">
                <c:v>8696</c:v>
              </c:pt>
              <c:pt idx="710">
                <c:v>11950</c:v>
              </c:pt>
              <c:pt idx="711">
                <c:v>29099</c:v>
              </c:pt>
              <c:pt idx="712">
                <c:v>23055</c:v>
              </c:pt>
              <c:pt idx="713">
                <c:v>15753</c:v>
              </c:pt>
              <c:pt idx="714">
                <c:v>-13249</c:v>
              </c:pt>
              <c:pt idx="715">
                <c:v>-4339</c:v>
              </c:pt>
              <c:pt idx="716">
                <c:v>472</c:v>
              </c:pt>
              <c:pt idx="717">
                <c:v>9264</c:v>
              </c:pt>
              <c:pt idx="718">
                <c:v>22072</c:v>
              </c:pt>
              <c:pt idx="719">
                <c:v>72673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9605456"/>
        <c:axId val="1929614704"/>
      </c:barChart>
      <c:catAx>
        <c:axId val="1929605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Datum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1929614704"/>
        <c:crosses val="autoZero"/>
        <c:auto val="1"/>
        <c:lblAlgn val="ctr"/>
        <c:lblOffset val="100"/>
        <c:noMultiLvlLbl val="0"/>
      </c:catAx>
      <c:valAx>
        <c:axId val="1929614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29605456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/>
              <a:t>Satno o</a:t>
            </a:r>
            <a:r>
              <a:rPr lang="en-US" sz="1400"/>
              <a:t>dstupanje CA BiH</a:t>
            </a:r>
            <a:r>
              <a:rPr lang="bs-Latn-BA" sz="1400"/>
              <a:t> za oktobar 2017. godine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46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0">
                <c:v>28</c:v>
              </c:pt>
              <c:pt idx="685">
                <c:v>29</c:v>
              </c:pt>
              <c:pt idx="709">
                <c:v>30</c:v>
              </c:pt>
              <c:pt idx="733">
                <c:v>31</c:v>
              </c:pt>
            </c:strLit>
          </c:cat>
          <c:val>
            <c:numLit>
              <c:formatCode>General</c:formatCode>
              <c:ptCount val="746"/>
              <c:pt idx="0">
                <c:v>22125</c:v>
              </c:pt>
              <c:pt idx="1">
                <c:v>31384</c:v>
              </c:pt>
              <c:pt idx="2">
                <c:v>40029</c:v>
              </c:pt>
              <c:pt idx="3">
                <c:v>48658</c:v>
              </c:pt>
              <c:pt idx="4">
                <c:v>53108</c:v>
              </c:pt>
              <c:pt idx="5">
                <c:v>35565</c:v>
              </c:pt>
              <c:pt idx="6">
                <c:v>19065</c:v>
              </c:pt>
              <c:pt idx="7">
                <c:v>-5098</c:v>
              </c:pt>
              <c:pt idx="8">
                <c:v>13082</c:v>
              </c:pt>
              <c:pt idx="9">
                <c:v>6055</c:v>
              </c:pt>
              <c:pt idx="10">
                <c:v>5673</c:v>
              </c:pt>
              <c:pt idx="11">
                <c:v>13490</c:v>
              </c:pt>
              <c:pt idx="12">
                <c:v>14789</c:v>
              </c:pt>
              <c:pt idx="13">
                <c:v>15656</c:v>
              </c:pt>
              <c:pt idx="14">
                <c:v>36641</c:v>
              </c:pt>
              <c:pt idx="15">
                <c:v>23979</c:v>
              </c:pt>
              <c:pt idx="16">
                <c:v>29657</c:v>
              </c:pt>
              <c:pt idx="17">
                <c:v>21525</c:v>
              </c:pt>
              <c:pt idx="18">
                <c:v>-28298</c:v>
              </c:pt>
              <c:pt idx="19">
                <c:v>-25098</c:v>
              </c:pt>
              <c:pt idx="20">
                <c:v>-11114</c:v>
              </c:pt>
              <c:pt idx="21">
                <c:v>-612</c:v>
              </c:pt>
              <c:pt idx="22">
                <c:v>21602</c:v>
              </c:pt>
              <c:pt idx="23">
                <c:v>10612</c:v>
              </c:pt>
              <c:pt idx="24">
                <c:v>8071</c:v>
              </c:pt>
              <c:pt idx="25">
                <c:v>37085</c:v>
              </c:pt>
              <c:pt idx="26">
                <c:v>36060</c:v>
              </c:pt>
              <c:pt idx="27">
                <c:v>32012</c:v>
              </c:pt>
              <c:pt idx="28">
                <c:v>16491</c:v>
              </c:pt>
              <c:pt idx="29">
                <c:v>2887</c:v>
              </c:pt>
              <c:pt idx="30">
                <c:v>10007</c:v>
              </c:pt>
              <c:pt idx="31">
                <c:v>-19330</c:v>
              </c:pt>
              <c:pt idx="32">
                <c:v>-5790</c:v>
              </c:pt>
              <c:pt idx="33">
                <c:v>1954</c:v>
              </c:pt>
              <c:pt idx="34">
                <c:v>5134</c:v>
              </c:pt>
              <c:pt idx="35">
                <c:v>21794</c:v>
              </c:pt>
              <c:pt idx="36">
                <c:v>18489</c:v>
              </c:pt>
              <c:pt idx="37">
                <c:v>-954</c:v>
              </c:pt>
              <c:pt idx="38">
                <c:v>7877</c:v>
              </c:pt>
              <c:pt idx="39">
                <c:v>6801</c:v>
              </c:pt>
              <c:pt idx="40">
                <c:v>2495</c:v>
              </c:pt>
              <c:pt idx="41">
                <c:v>9293</c:v>
              </c:pt>
              <c:pt idx="42">
                <c:v>-3547</c:v>
              </c:pt>
              <c:pt idx="43">
                <c:v>2661</c:v>
              </c:pt>
              <c:pt idx="44">
                <c:v>2318</c:v>
              </c:pt>
              <c:pt idx="45">
                <c:v>5010</c:v>
              </c:pt>
              <c:pt idx="46">
                <c:v>23583</c:v>
              </c:pt>
              <c:pt idx="47">
                <c:v>21112</c:v>
              </c:pt>
              <c:pt idx="48">
                <c:v>5863</c:v>
              </c:pt>
              <c:pt idx="49">
                <c:v>13735</c:v>
              </c:pt>
              <c:pt idx="50">
                <c:v>15773</c:v>
              </c:pt>
              <c:pt idx="51">
                <c:v>18818</c:v>
              </c:pt>
              <c:pt idx="52">
                <c:v>10404</c:v>
              </c:pt>
              <c:pt idx="53">
                <c:v>15514</c:v>
              </c:pt>
              <c:pt idx="54">
                <c:v>11785</c:v>
              </c:pt>
              <c:pt idx="55">
                <c:v>-8599</c:v>
              </c:pt>
              <c:pt idx="56">
                <c:v>-10595</c:v>
              </c:pt>
              <c:pt idx="57">
                <c:v>6072</c:v>
              </c:pt>
              <c:pt idx="58">
                <c:v>2127</c:v>
              </c:pt>
              <c:pt idx="59">
                <c:v>8534</c:v>
              </c:pt>
              <c:pt idx="60">
                <c:v>4545</c:v>
              </c:pt>
              <c:pt idx="61">
                <c:v>5017</c:v>
              </c:pt>
              <c:pt idx="62">
                <c:v>1903</c:v>
              </c:pt>
              <c:pt idx="63">
                <c:v>3908</c:v>
              </c:pt>
              <c:pt idx="64">
                <c:v>4024</c:v>
              </c:pt>
              <c:pt idx="65">
                <c:v>1079</c:v>
              </c:pt>
              <c:pt idx="66">
                <c:v>-13107</c:v>
              </c:pt>
              <c:pt idx="67">
                <c:v>8251</c:v>
              </c:pt>
              <c:pt idx="68">
                <c:v>624</c:v>
              </c:pt>
              <c:pt idx="69">
                <c:v>-6445</c:v>
              </c:pt>
              <c:pt idx="70">
                <c:v>22455</c:v>
              </c:pt>
              <c:pt idx="71">
                <c:v>7405</c:v>
              </c:pt>
              <c:pt idx="72">
                <c:v>-22867</c:v>
              </c:pt>
              <c:pt idx="73">
                <c:v>60809</c:v>
              </c:pt>
              <c:pt idx="74">
                <c:v>2768</c:v>
              </c:pt>
              <c:pt idx="75">
                <c:v>-12314</c:v>
              </c:pt>
              <c:pt idx="76">
                <c:v>-11495</c:v>
              </c:pt>
              <c:pt idx="77">
                <c:v>-35044</c:v>
              </c:pt>
              <c:pt idx="78">
                <c:v>-1276</c:v>
              </c:pt>
              <c:pt idx="79">
                <c:v>581</c:v>
              </c:pt>
              <c:pt idx="80">
                <c:v>1989</c:v>
              </c:pt>
              <c:pt idx="81">
                <c:v>7308</c:v>
              </c:pt>
              <c:pt idx="82">
                <c:v>7733</c:v>
              </c:pt>
              <c:pt idx="83">
                <c:v>4794</c:v>
              </c:pt>
              <c:pt idx="84">
                <c:v>7362</c:v>
              </c:pt>
              <c:pt idx="85">
                <c:v>6320</c:v>
              </c:pt>
              <c:pt idx="86">
                <c:v>8396</c:v>
              </c:pt>
              <c:pt idx="87">
                <c:v>9301</c:v>
              </c:pt>
              <c:pt idx="88">
                <c:v>6559</c:v>
              </c:pt>
              <c:pt idx="89">
                <c:v>6716</c:v>
              </c:pt>
              <c:pt idx="90">
                <c:v>278</c:v>
              </c:pt>
              <c:pt idx="91">
                <c:v>2175</c:v>
              </c:pt>
              <c:pt idx="92">
                <c:v>5739</c:v>
              </c:pt>
              <c:pt idx="93">
                <c:v>6199</c:v>
              </c:pt>
              <c:pt idx="94">
                <c:v>15036</c:v>
              </c:pt>
              <c:pt idx="95">
                <c:v>3961</c:v>
              </c:pt>
              <c:pt idx="96">
                <c:v>13783</c:v>
              </c:pt>
              <c:pt idx="97">
                <c:v>19588</c:v>
              </c:pt>
              <c:pt idx="98">
                <c:v>10466</c:v>
              </c:pt>
              <c:pt idx="99">
                <c:v>31243</c:v>
              </c:pt>
              <c:pt idx="100">
                <c:v>20080</c:v>
              </c:pt>
              <c:pt idx="101">
                <c:v>7872</c:v>
              </c:pt>
              <c:pt idx="102">
                <c:v>18643</c:v>
              </c:pt>
              <c:pt idx="103">
                <c:v>8214</c:v>
              </c:pt>
              <c:pt idx="104">
                <c:v>4449</c:v>
              </c:pt>
              <c:pt idx="105">
                <c:v>11872</c:v>
              </c:pt>
              <c:pt idx="106">
                <c:v>2951</c:v>
              </c:pt>
              <c:pt idx="107">
                <c:v>8193</c:v>
              </c:pt>
              <c:pt idx="108">
                <c:v>2020</c:v>
              </c:pt>
              <c:pt idx="109">
                <c:v>28</c:v>
              </c:pt>
              <c:pt idx="110">
                <c:v>3506</c:v>
              </c:pt>
              <c:pt idx="111">
                <c:v>9108</c:v>
              </c:pt>
              <c:pt idx="112">
                <c:v>11216</c:v>
              </c:pt>
              <c:pt idx="113">
                <c:v>4473</c:v>
              </c:pt>
              <c:pt idx="114">
                <c:v>-853</c:v>
              </c:pt>
              <c:pt idx="115">
                <c:v>875</c:v>
              </c:pt>
              <c:pt idx="116">
                <c:v>7825</c:v>
              </c:pt>
              <c:pt idx="117">
                <c:v>16690</c:v>
              </c:pt>
              <c:pt idx="118">
                <c:v>29632</c:v>
              </c:pt>
              <c:pt idx="119">
                <c:v>28545</c:v>
              </c:pt>
              <c:pt idx="120">
                <c:v>4898</c:v>
              </c:pt>
              <c:pt idx="121">
                <c:v>2659</c:v>
              </c:pt>
              <c:pt idx="122">
                <c:v>-11104</c:v>
              </c:pt>
              <c:pt idx="123">
                <c:v>-1468</c:v>
              </c:pt>
              <c:pt idx="124">
                <c:v>-3360</c:v>
              </c:pt>
              <c:pt idx="125">
                <c:v>-2981</c:v>
              </c:pt>
              <c:pt idx="126">
                <c:v>25465</c:v>
              </c:pt>
              <c:pt idx="127">
                <c:v>-1832</c:v>
              </c:pt>
              <c:pt idx="128">
                <c:v>88</c:v>
              </c:pt>
              <c:pt idx="129">
                <c:v>1837</c:v>
              </c:pt>
              <c:pt idx="130">
                <c:v>5230</c:v>
              </c:pt>
              <c:pt idx="131">
                <c:v>154</c:v>
              </c:pt>
              <c:pt idx="132">
                <c:v>-4188</c:v>
              </c:pt>
              <c:pt idx="133">
                <c:v>-590</c:v>
              </c:pt>
              <c:pt idx="134">
                <c:v>2533</c:v>
              </c:pt>
              <c:pt idx="135">
                <c:v>-7241</c:v>
              </c:pt>
              <c:pt idx="136">
                <c:v>2837</c:v>
              </c:pt>
              <c:pt idx="137">
                <c:v>-18004</c:v>
              </c:pt>
              <c:pt idx="138">
                <c:v>-3921</c:v>
              </c:pt>
              <c:pt idx="139">
                <c:v>12209</c:v>
              </c:pt>
              <c:pt idx="140">
                <c:v>3819</c:v>
              </c:pt>
              <c:pt idx="141">
                <c:v>5908</c:v>
              </c:pt>
              <c:pt idx="142">
                <c:v>11064</c:v>
              </c:pt>
              <c:pt idx="143">
                <c:v>105</c:v>
              </c:pt>
              <c:pt idx="144">
                <c:v>-6882</c:v>
              </c:pt>
              <c:pt idx="145">
                <c:v>7749</c:v>
              </c:pt>
              <c:pt idx="146">
                <c:v>-8845</c:v>
              </c:pt>
              <c:pt idx="147">
                <c:v>8722</c:v>
              </c:pt>
              <c:pt idx="148">
                <c:v>4810</c:v>
              </c:pt>
              <c:pt idx="149">
                <c:v>-1479</c:v>
              </c:pt>
              <c:pt idx="150">
                <c:v>23511</c:v>
              </c:pt>
              <c:pt idx="151">
                <c:v>-15501</c:v>
              </c:pt>
              <c:pt idx="152">
                <c:v>20976</c:v>
              </c:pt>
              <c:pt idx="153">
                <c:v>-10744</c:v>
              </c:pt>
              <c:pt idx="154">
                <c:v>2876</c:v>
              </c:pt>
              <c:pt idx="155">
                <c:v>-25161</c:v>
              </c:pt>
              <c:pt idx="156">
                <c:v>-6188</c:v>
              </c:pt>
              <c:pt idx="157">
                <c:v>-11083</c:v>
              </c:pt>
              <c:pt idx="158">
                <c:v>-11738</c:v>
              </c:pt>
              <c:pt idx="159">
                <c:v>-14017</c:v>
              </c:pt>
              <c:pt idx="160">
                <c:v>-10688</c:v>
              </c:pt>
              <c:pt idx="161">
                <c:v>2076</c:v>
              </c:pt>
              <c:pt idx="162">
                <c:v>-7313</c:v>
              </c:pt>
              <c:pt idx="163">
                <c:v>3336</c:v>
              </c:pt>
              <c:pt idx="164">
                <c:v>-1159</c:v>
              </c:pt>
              <c:pt idx="165">
                <c:v>3047</c:v>
              </c:pt>
              <c:pt idx="166">
                <c:v>8757</c:v>
              </c:pt>
              <c:pt idx="167">
                <c:v>-7035</c:v>
              </c:pt>
              <c:pt idx="168">
                <c:v>380</c:v>
              </c:pt>
              <c:pt idx="169">
                <c:v>-11199</c:v>
              </c:pt>
              <c:pt idx="170">
                <c:v>-15141</c:v>
              </c:pt>
              <c:pt idx="171">
                <c:v>5700</c:v>
              </c:pt>
              <c:pt idx="172">
                <c:v>-11471</c:v>
              </c:pt>
              <c:pt idx="173">
                <c:v>-37582</c:v>
              </c:pt>
              <c:pt idx="174">
                <c:v>2248</c:v>
              </c:pt>
              <c:pt idx="175">
                <c:v>-43445</c:v>
              </c:pt>
              <c:pt idx="176">
                <c:v>-24550</c:v>
              </c:pt>
              <c:pt idx="177">
                <c:v>-21054</c:v>
              </c:pt>
              <c:pt idx="178">
                <c:v>-10946</c:v>
              </c:pt>
              <c:pt idx="179">
                <c:v>-14924</c:v>
              </c:pt>
              <c:pt idx="180">
                <c:v>-15681</c:v>
              </c:pt>
              <c:pt idx="181">
                <c:v>-11848</c:v>
              </c:pt>
              <c:pt idx="182">
                <c:v>-11820</c:v>
              </c:pt>
              <c:pt idx="183">
                <c:v>-8060</c:v>
              </c:pt>
              <c:pt idx="184">
                <c:v>-633</c:v>
              </c:pt>
              <c:pt idx="185">
                <c:v>-13244</c:v>
              </c:pt>
              <c:pt idx="186">
                <c:v>-18872</c:v>
              </c:pt>
              <c:pt idx="187">
                <c:v>-16706</c:v>
              </c:pt>
              <c:pt idx="188">
                <c:v>-12832</c:v>
              </c:pt>
              <c:pt idx="189">
                <c:v>1155</c:v>
              </c:pt>
              <c:pt idx="190">
                <c:v>-9956</c:v>
              </c:pt>
              <c:pt idx="191">
                <c:v>-24615</c:v>
              </c:pt>
              <c:pt idx="192">
                <c:v>-29992</c:v>
              </c:pt>
              <c:pt idx="193">
                <c:v>-15353</c:v>
              </c:pt>
              <c:pt idx="194">
                <c:v>-18364</c:v>
              </c:pt>
              <c:pt idx="195">
                <c:v>-5261</c:v>
              </c:pt>
              <c:pt idx="196">
                <c:v>-27650</c:v>
              </c:pt>
              <c:pt idx="197">
                <c:v>-20939</c:v>
              </c:pt>
              <c:pt idx="198">
                <c:v>-8269</c:v>
              </c:pt>
              <c:pt idx="199">
                <c:v>-9815</c:v>
              </c:pt>
              <c:pt idx="200">
                <c:v>-8125</c:v>
              </c:pt>
              <c:pt idx="201">
                <c:v>-966</c:v>
              </c:pt>
              <c:pt idx="202">
                <c:v>762</c:v>
              </c:pt>
              <c:pt idx="203">
                <c:v>-78</c:v>
              </c:pt>
              <c:pt idx="204">
                <c:v>5373</c:v>
              </c:pt>
              <c:pt idx="205">
                <c:v>-5885</c:v>
              </c:pt>
              <c:pt idx="206">
                <c:v>-3430</c:v>
              </c:pt>
              <c:pt idx="207">
                <c:v>4532</c:v>
              </c:pt>
              <c:pt idx="208">
                <c:v>6176</c:v>
              </c:pt>
              <c:pt idx="209">
                <c:v>5522</c:v>
              </c:pt>
              <c:pt idx="210">
                <c:v>-24004</c:v>
              </c:pt>
              <c:pt idx="211">
                <c:v>-11251</c:v>
              </c:pt>
              <c:pt idx="212">
                <c:v>5505</c:v>
              </c:pt>
              <c:pt idx="213">
                <c:v>3288</c:v>
              </c:pt>
              <c:pt idx="214">
                <c:v>7417</c:v>
              </c:pt>
              <c:pt idx="215">
                <c:v>2787</c:v>
              </c:pt>
              <c:pt idx="216">
                <c:v>255</c:v>
              </c:pt>
              <c:pt idx="217">
                <c:v>10618</c:v>
              </c:pt>
              <c:pt idx="218">
                <c:v>6189</c:v>
              </c:pt>
              <c:pt idx="219">
                <c:v>24719</c:v>
              </c:pt>
              <c:pt idx="220">
                <c:v>21430</c:v>
              </c:pt>
              <c:pt idx="221">
                <c:v>11103</c:v>
              </c:pt>
              <c:pt idx="222">
                <c:v>-12324</c:v>
              </c:pt>
              <c:pt idx="223">
                <c:v>-6829</c:v>
              </c:pt>
              <c:pt idx="224">
                <c:v>-10020</c:v>
              </c:pt>
              <c:pt idx="225">
                <c:v>-5452</c:v>
              </c:pt>
              <c:pt idx="226">
                <c:v>2536</c:v>
              </c:pt>
              <c:pt idx="227">
                <c:v>-7008</c:v>
              </c:pt>
              <c:pt idx="228">
                <c:v>3316</c:v>
              </c:pt>
              <c:pt idx="229">
                <c:v>3677</c:v>
              </c:pt>
              <c:pt idx="230">
                <c:v>2417</c:v>
              </c:pt>
              <c:pt idx="231">
                <c:v>-5330</c:v>
              </c:pt>
              <c:pt idx="232">
                <c:v>-6446</c:v>
              </c:pt>
              <c:pt idx="233">
                <c:v>-23337</c:v>
              </c:pt>
              <c:pt idx="234">
                <c:v>-17031</c:v>
              </c:pt>
              <c:pt idx="235">
                <c:v>-601</c:v>
              </c:pt>
              <c:pt idx="236">
                <c:v>5054</c:v>
              </c:pt>
              <c:pt idx="237">
                <c:v>994</c:v>
              </c:pt>
              <c:pt idx="238">
                <c:v>-12155</c:v>
              </c:pt>
              <c:pt idx="239">
                <c:v>22753</c:v>
              </c:pt>
              <c:pt idx="240">
                <c:v>7812</c:v>
              </c:pt>
              <c:pt idx="241">
                <c:v>17762</c:v>
              </c:pt>
              <c:pt idx="242">
                <c:v>23617</c:v>
              </c:pt>
              <c:pt idx="243">
                <c:v>20775</c:v>
              </c:pt>
              <c:pt idx="244">
                <c:v>5313</c:v>
              </c:pt>
              <c:pt idx="245">
                <c:v>-14414</c:v>
              </c:pt>
              <c:pt idx="246">
                <c:v>-8475</c:v>
              </c:pt>
              <c:pt idx="247">
                <c:v>-19248</c:v>
              </c:pt>
              <c:pt idx="248">
                <c:v>-8345</c:v>
              </c:pt>
              <c:pt idx="249">
                <c:v>1079</c:v>
              </c:pt>
              <c:pt idx="250">
                <c:v>1191</c:v>
              </c:pt>
              <c:pt idx="251">
                <c:v>-6517</c:v>
              </c:pt>
              <c:pt idx="252">
                <c:v>-6532</c:v>
              </c:pt>
              <c:pt idx="253">
                <c:v>3729</c:v>
              </c:pt>
              <c:pt idx="254">
                <c:v>14908</c:v>
              </c:pt>
              <c:pt idx="255">
                <c:v>2947</c:v>
              </c:pt>
              <c:pt idx="256">
                <c:v>11966</c:v>
              </c:pt>
              <c:pt idx="257">
                <c:v>4155</c:v>
              </c:pt>
              <c:pt idx="258">
                <c:v>-2460</c:v>
              </c:pt>
              <c:pt idx="259">
                <c:v>2999</c:v>
              </c:pt>
              <c:pt idx="260">
                <c:v>5244</c:v>
              </c:pt>
              <c:pt idx="261">
                <c:v>5019</c:v>
              </c:pt>
              <c:pt idx="262">
                <c:v>18940</c:v>
              </c:pt>
              <c:pt idx="263">
                <c:v>-1974</c:v>
              </c:pt>
              <c:pt idx="264">
                <c:v>-20058</c:v>
              </c:pt>
              <c:pt idx="265">
                <c:v>17257</c:v>
              </c:pt>
              <c:pt idx="266">
                <c:v>12030</c:v>
              </c:pt>
              <c:pt idx="267">
                <c:v>22710</c:v>
              </c:pt>
              <c:pt idx="268">
                <c:v>4933</c:v>
              </c:pt>
              <c:pt idx="269">
                <c:v>356</c:v>
              </c:pt>
              <c:pt idx="270">
                <c:v>1210</c:v>
              </c:pt>
              <c:pt idx="271">
                <c:v>-15970</c:v>
              </c:pt>
              <c:pt idx="272">
                <c:v>751</c:v>
              </c:pt>
              <c:pt idx="273">
                <c:v>7944</c:v>
              </c:pt>
              <c:pt idx="274">
                <c:v>10033</c:v>
              </c:pt>
              <c:pt idx="275">
                <c:v>5897</c:v>
              </c:pt>
              <c:pt idx="276">
                <c:v>4575</c:v>
              </c:pt>
              <c:pt idx="277">
                <c:v>2918</c:v>
              </c:pt>
              <c:pt idx="278">
                <c:v>2853</c:v>
              </c:pt>
              <c:pt idx="279">
                <c:v>3565</c:v>
              </c:pt>
              <c:pt idx="280">
                <c:v>1692</c:v>
              </c:pt>
              <c:pt idx="281">
                <c:v>-3944</c:v>
              </c:pt>
              <c:pt idx="282">
                <c:v>964</c:v>
              </c:pt>
              <c:pt idx="283">
                <c:v>10300</c:v>
              </c:pt>
              <c:pt idx="284">
                <c:v>7232</c:v>
              </c:pt>
              <c:pt idx="285">
                <c:v>16299</c:v>
              </c:pt>
              <c:pt idx="286">
                <c:v>1434</c:v>
              </c:pt>
              <c:pt idx="287">
                <c:v>-19645</c:v>
              </c:pt>
              <c:pt idx="288">
                <c:v>20596</c:v>
              </c:pt>
              <c:pt idx="289">
                <c:v>17225</c:v>
              </c:pt>
              <c:pt idx="290">
                <c:v>22164</c:v>
              </c:pt>
              <c:pt idx="291">
                <c:v>34900</c:v>
              </c:pt>
              <c:pt idx="292">
                <c:v>22784</c:v>
              </c:pt>
              <c:pt idx="293">
                <c:v>1135</c:v>
              </c:pt>
              <c:pt idx="294">
                <c:v>5556</c:v>
              </c:pt>
              <c:pt idx="295">
                <c:v>-3072</c:v>
              </c:pt>
              <c:pt idx="296">
                <c:v>-6777</c:v>
              </c:pt>
              <c:pt idx="297">
                <c:v>4655</c:v>
              </c:pt>
              <c:pt idx="298">
                <c:v>2483</c:v>
              </c:pt>
              <c:pt idx="299">
                <c:v>-3948</c:v>
              </c:pt>
              <c:pt idx="300">
                <c:v>24846</c:v>
              </c:pt>
              <c:pt idx="301">
                <c:v>-1482</c:v>
              </c:pt>
              <c:pt idx="302">
                <c:v>-5784</c:v>
              </c:pt>
              <c:pt idx="303">
                <c:v>-4564</c:v>
              </c:pt>
              <c:pt idx="304">
                <c:v>-104796</c:v>
              </c:pt>
              <c:pt idx="305">
                <c:v>-34192</c:v>
              </c:pt>
              <c:pt idx="306">
                <c:v>-18865</c:v>
              </c:pt>
              <c:pt idx="307">
                <c:v>42512</c:v>
              </c:pt>
              <c:pt idx="308">
                <c:v>16754</c:v>
              </c:pt>
              <c:pt idx="309">
                <c:v>11923</c:v>
              </c:pt>
              <c:pt idx="310">
                <c:v>8497</c:v>
              </c:pt>
              <c:pt idx="311">
                <c:v>16649</c:v>
              </c:pt>
              <c:pt idx="312">
                <c:v>23228</c:v>
              </c:pt>
              <c:pt idx="313">
                <c:v>30620</c:v>
              </c:pt>
              <c:pt idx="314">
                <c:v>45540</c:v>
              </c:pt>
              <c:pt idx="315">
                <c:v>19738</c:v>
              </c:pt>
              <c:pt idx="316">
                <c:v>5768</c:v>
              </c:pt>
              <c:pt idx="317">
                <c:v>15038</c:v>
              </c:pt>
              <c:pt idx="318">
                <c:v>24775</c:v>
              </c:pt>
              <c:pt idx="319">
                <c:v>-237</c:v>
              </c:pt>
              <c:pt idx="320">
                <c:v>-3651</c:v>
              </c:pt>
              <c:pt idx="321">
                <c:v>-3447</c:v>
              </c:pt>
              <c:pt idx="322">
                <c:v>-1811</c:v>
              </c:pt>
              <c:pt idx="323">
                <c:v>-4809</c:v>
              </c:pt>
              <c:pt idx="324">
                <c:v>4611</c:v>
              </c:pt>
              <c:pt idx="325">
                <c:v>2953</c:v>
              </c:pt>
              <c:pt idx="326">
                <c:v>7791</c:v>
              </c:pt>
              <c:pt idx="327">
                <c:v>4646</c:v>
              </c:pt>
              <c:pt idx="328">
                <c:v>-20099</c:v>
              </c:pt>
              <c:pt idx="329">
                <c:v>-4795</c:v>
              </c:pt>
              <c:pt idx="330">
                <c:v>-26970</c:v>
              </c:pt>
              <c:pt idx="331">
                <c:v>519</c:v>
              </c:pt>
              <c:pt idx="332">
                <c:v>-11152</c:v>
              </c:pt>
              <c:pt idx="333">
                <c:v>2474</c:v>
              </c:pt>
              <c:pt idx="334">
                <c:v>6192</c:v>
              </c:pt>
              <c:pt idx="335">
                <c:v>-3645</c:v>
              </c:pt>
              <c:pt idx="336">
                <c:v>2302</c:v>
              </c:pt>
              <c:pt idx="337">
                <c:v>-4864</c:v>
              </c:pt>
              <c:pt idx="338">
                <c:v>-2337</c:v>
              </c:pt>
              <c:pt idx="339">
                <c:v>9158</c:v>
              </c:pt>
              <c:pt idx="340">
                <c:v>-18689</c:v>
              </c:pt>
              <c:pt idx="341">
                <c:v>-3566</c:v>
              </c:pt>
              <c:pt idx="342">
                <c:v>4077</c:v>
              </c:pt>
              <c:pt idx="343">
                <c:v>-11708</c:v>
              </c:pt>
              <c:pt idx="344">
                <c:v>-16902</c:v>
              </c:pt>
              <c:pt idx="345">
                <c:v>-7401</c:v>
              </c:pt>
              <c:pt idx="346">
                <c:v>672</c:v>
              </c:pt>
              <c:pt idx="347">
                <c:v>4855</c:v>
              </c:pt>
              <c:pt idx="348">
                <c:v>7408</c:v>
              </c:pt>
              <c:pt idx="349">
                <c:v>17582</c:v>
              </c:pt>
              <c:pt idx="350">
                <c:v>11081</c:v>
              </c:pt>
              <c:pt idx="351">
                <c:v>-26218</c:v>
              </c:pt>
              <c:pt idx="352">
                <c:v>995</c:v>
              </c:pt>
              <c:pt idx="353">
                <c:v>7616</c:v>
              </c:pt>
              <c:pt idx="354">
                <c:v>-23578</c:v>
              </c:pt>
              <c:pt idx="355">
                <c:v>-4378</c:v>
              </c:pt>
              <c:pt idx="356">
                <c:v>-5581</c:v>
              </c:pt>
              <c:pt idx="357">
                <c:v>2515</c:v>
              </c:pt>
              <c:pt idx="358">
                <c:v>5921</c:v>
              </c:pt>
              <c:pt idx="359">
                <c:v>-18405</c:v>
              </c:pt>
              <c:pt idx="360">
                <c:v>-21036</c:v>
              </c:pt>
              <c:pt idx="361">
                <c:v>-1519</c:v>
              </c:pt>
              <c:pt idx="362">
                <c:v>-6997</c:v>
              </c:pt>
              <c:pt idx="363">
                <c:v>-13037</c:v>
              </c:pt>
              <c:pt idx="364">
                <c:v>156682</c:v>
              </c:pt>
              <c:pt idx="365">
                <c:v>17698</c:v>
              </c:pt>
              <c:pt idx="366">
                <c:v>-12038</c:v>
              </c:pt>
              <c:pt idx="367">
                <c:v>-34188</c:v>
              </c:pt>
              <c:pt idx="368">
                <c:v>-10134</c:v>
              </c:pt>
              <c:pt idx="369">
                <c:v>3586</c:v>
              </c:pt>
              <c:pt idx="370">
                <c:v>5691</c:v>
              </c:pt>
              <c:pt idx="371">
                <c:v>1939</c:v>
              </c:pt>
              <c:pt idx="372">
                <c:v>4925</c:v>
              </c:pt>
              <c:pt idx="373">
                <c:v>4581</c:v>
              </c:pt>
              <c:pt idx="374">
                <c:v>6153</c:v>
              </c:pt>
              <c:pt idx="375">
                <c:v>-1001</c:v>
              </c:pt>
              <c:pt idx="376">
                <c:v>-4632</c:v>
              </c:pt>
              <c:pt idx="377">
                <c:v>2481</c:v>
              </c:pt>
              <c:pt idx="378">
                <c:v>-5802</c:v>
              </c:pt>
              <c:pt idx="379">
                <c:v>7013</c:v>
              </c:pt>
              <c:pt idx="380">
                <c:v>6243</c:v>
              </c:pt>
              <c:pt idx="381">
                <c:v>6649</c:v>
              </c:pt>
              <c:pt idx="382">
                <c:v>6707</c:v>
              </c:pt>
              <c:pt idx="383">
                <c:v>19656</c:v>
              </c:pt>
              <c:pt idx="384">
                <c:v>1801</c:v>
              </c:pt>
              <c:pt idx="385">
                <c:v>5201</c:v>
              </c:pt>
              <c:pt idx="386">
                <c:v>8281</c:v>
              </c:pt>
              <c:pt idx="387">
                <c:v>-2487</c:v>
              </c:pt>
              <c:pt idx="388">
                <c:v>2528</c:v>
              </c:pt>
              <c:pt idx="389">
                <c:v>-14998</c:v>
              </c:pt>
              <c:pt idx="390">
                <c:v>-22946</c:v>
              </c:pt>
              <c:pt idx="391">
                <c:v>-9240</c:v>
              </c:pt>
              <c:pt idx="392">
                <c:v>-6756</c:v>
              </c:pt>
              <c:pt idx="393">
                <c:v>-6659</c:v>
              </c:pt>
              <c:pt idx="394">
                <c:v>-6217</c:v>
              </c:pt>
              <c:pt idx="395">
                <c:v>12001</c:v>
              </c:pt>
              <c:pt idx="396">
                <c:v>1364</c:v>
              </c:pt>
              <c:pt idx="397">
                <c:v>-3057</c:v>
              </c:pt>
              <c:pt idx="398">
                <c:v>-1472</c:v>
              </c:pt>
              <c:pt idx="399">
                <c:v>-650</c:v>
              </c:pt>
              <c:pt idx="400">
                <c:v>4659</c:v>
              </c:pt>
              <c:pt idx="401">
                <c:v>-3237</c:v>
              </c:pt>
              <c:pt idx="402">
                <c:v>-18564</c:v>
              </c:pt>
              <c:pt idx="403">
                <c:v>5914</c:v>
              </c:pt>
              <c:pt idx="404">
                <c:v>13687</c:v>
              </c:pt>
              <c:pt idx="405">
                <c:v>8208</c:v>
              </c:pt>
              <c:pt idx="406">
                <c:v>13584</c:v>
              </c:pt>
              <c:pt idx="407">
                <c:v>-5348</c:v>
              </c:pt>
              <c:pt idx="408">
                <c:v>-20000</c:v>
              </c:pt>
              <c:pt idx="409">
                <c:v>23933</c:v>
              </c:pt>
              <c:pt idx="410">
                <c:v>5692</c:v>
              </c:pt>
              <c:pt idx="411">
                <c:v>23913</c:v>
              </c:pt>
              <c:pt idx="412">
                <c:v>16498</c:v>
              </c:pt>
              <c:pt idx="413">
                <c:v>-5560</c:v>
              </c:pt>
              <c:pt idx="414">
                <c:v>-23706</c:v>
              </c:pt>
              <c:pt idx="415">
                <c:v>-19137</c:v>
              </c:pt>
              <c:pt idx="416">
                <c:v>-21232</c:v>
              </c:pt>
              <c:pt idx="417">
                <c:v>-6744</c:v>
              </c:pt>
              <c:pt idx="418">
                <c:v>-31971</c:v>
              </c:pt>
              <c:pt idx="419">
                <c:v>7740</c:v>
              </c:pt>
              <c:pt idx="420">
                <c:v>6920</c:v>
              </c:pt>
              <c:pt idx="421">
                <c:v>6534</c:v>
              </c:pt>
              <c:pt idx="422">
                <c:v>3987</c:v>
              </c:pt>
              <c:pt idx="423">
                <c:v>3422</c:v>
              </c:pt>
              <c:pt idx="424">
                <c:v>4657</c:v>
              </c:pt>
              <c:pt idx="425">
                <c:v>354</c:v>
              </c:pt>
              <c:pt idx="426">
                <c:v>-8715</c:v>
              </c:pt>
              <c:pt idx="427">
                <c:v>3746</c:v>
              </c:pt>
              <c:pt idx="428">
                <c:v>5178</c:v>
              </c:pt>
              <c:pt idx="429">
                <c:v>13279</c:v>
              </c:pt>
              <c:pt idx="430">
                <c:v>9898</c:v>
              </c:pt>
              <c:pt idx="431">
                <c:v>-6979</c:v>
              </c:pt>
              <c:pt idx="432">
                <c:v>-32391</c:v>
              </c:pt>
              <c:pt idx="433">
                <c:v>6328</c:v>
              </c:pt>
              <c:pt idx="434">
                <c:v>1524</c:v>
              </c:pt>
              <c:pt idx="435">
                <c:v>12326</c:v>
              </c:pt>
              <c:pt idx="436">
                <c:v>-17986</c:v>
              </c:pt>
              <c:pt idx="437">
                <c:v>-8075</c:v>
              </c:pt>
              <c:pt idx="438">
                <c:v>2371</c:v>
              </c:pt>
              <c:pt idx="439">
                <c:v>-12378</c:v>
              </c:pt>
              <c:pt idx="440">
                <c:v>-10278</c:v>
              </c:pt>
              <c:pt idx="441">
                <c:v>2622</c:v>
              </c:pt>
              <c:pt idx="442">
                <c:v>-934</c:v>
              </c:pt>
              <c:pt idx="443">
                <c:v>256</c:v>
              </c:pt>
              <c:pt idx="444">
                <c:v>3271</c:v>
              </c:pt>
              <c:pt idx="445">
                <c:v>12662</c:v>
              </c:pt>
              <c:pt idx="446">
                <c:v>2991</c:v>
              </c:pt>
              <c:pt idx="447">
                <c:v>-11823</c:v>
              </c:pt>
              <c:pt idx="448">
                <c:v>-11273</c:v>
              </c:pt>
              <c:pt idx="449">
                <c:v>16192</c:v>
              </c:pt>
              <c:pt idx="450">
                <c:v>1151</c:v>
              </c:pt>
              <c:pt idx="451">
                <c:v>5709</c:v>
              </c:pt>
              <c:pt idx="452">
                <c:v>9717</c:v>
              </c:pt>
              <c:pt idx="453">
                <c:v>2700</c:v>
              </c:pt>
              <c:pt idx="454">
                <c:v>15389</c:v>
              </c:pt>
              <c:pt idx="455">
                <c:v>-178</c:v>
              </c:pt>
              <c:pt idx="456">
                <c:v>-17711</c:v>
              </c:pt>
              <c:pt idx="457">
                <c:v>-2013</c:v>
              </c:pt>
              <c:pt idx="458">
                <c:v>3162</c:v>
              </c:pt>
              <c:pt idx="459">
                <c:v>26984</c:v>
              </c:pt>
              <c:pt idx="460">
                <c:v>25538</c:v>
              </c:pt>
              <c:pt idx="461">
                <c:v>-45682</c:v>
              </c:pt>
              <c:pt idx="462">
                <c:v>-5456</c:v>
              </c:pt>
              <c:pt idx="463">
                <c:v>-22465</c:v>
              </c:pt>
              <c:pt idx="464">
                <c:v>-12804</c:v>
              </c:pt>
              <c:pt idx="465">
                <c:v>717</c:v>
              </c:pt>
              <c:pt idx="466">
                <c:v>-1680</c:v>
              </c:pt>
              <c:pt idx="467">
                <c:v>-4345</c:v>
              </c:pt>
              <c:pt idx="468">
                <c:v>12972</c:v>
              </c:pt>
              <c:pt idx="469">
                <c:v>-13734</c:v>
              </c:pt>
              <c:pt idx="470">
                <c:v>-40035</c:v>
              </c:pt>
              <c:pt idx="471">
                <c:v>-2984</c:v>
              </c:pt>
              <c:pt idx="472">
                <c:v>22402</c:v>
              </c:pt>
              <c:pt idx="473">
                <c:v>-7694</c:v>
              </c:pt>
              <c:pt idx="474">
                <c:v>-147944</c:v>
              </c:pt>
              <c:pt idx="475">
                <c:v>-77576</c:v>
              </c:pt>
              <c:pt idx="476">
                <c:v>-29853</c:v>
              </c:pt>
              <c:pt idx="477">
                <c:v>59049</c:v>
              </c:pt>
              <c:pt idx="478">
                <c:v>29057</c:v>
              </c:pt>
              <c:pt idx="479">
                <c:v>12510</c:v>
              </c:pt>
              <c:pt idx="480">
                <c:v>46186</c:v>
              </c:pt>
              <c:pt idx="481">
                <c:v>47378</c:v>
              </c:pt>
              <c:pt idx="482">
                <c:v>44145</c:v>
              </c:pt>
              <c:pt idx="483">
                <c:v>58215</c:v>
              </c:pt>
              <c:pt idx="484">
                <c:v>52614</c:v>
              </c:pt>
              <c:pt idx="485">
                <c:v>41980</c:v>
              </c:pt>
              <c:pt idx="486">
                <c:v>15270</c:v>
              </c:pt>
              <c:pt idx="487">
                <c:v>-925</c:v>
              </c:pt>
              <c:pt idx="488">
                <c:v>-1692</c:v>
              </c:pt>
              <c:pt idx="489">
                <c:v>-4783</c:v>
              </c:pt>
              <c:pt idx="490">
                <c:v>-10303</c:v>
              </c:pt>
              <c:pt idx="491">
                <c:v>-12399</c:v>
              </c:pt>
              <c:pt idx="492">
                <c:v>19862</c:v>
              </c:pt>
              <c:pt idx="493">
                <c:v>3906</c:v>
              </c:pt>
              <c:pt idx="494">
                <c:v>27759</c:v>
              </c:pt>
              <c:pt idx="495">
                <c:v>23864</c:v>
              </c:pt>
              <c:pt idx="496">
                <c:v>18801</c:v>
              </c:pt>
              <c:pt idx="497">
                <c:v>-2118</c:v>
              </c:pt>
              <c:pt idx="498">
                <c:v>-21849</c:v>
              </c:pt>
              <c:pt idx="499">
                <c:v>15273</c:v>
              </c:pt>
              <c:pt idx="500">
                <c:v>29389</c:v>
              </c:pt>
              <c:pt idx="501">
                <c:v>13726</c:v>
              </c:pt>
              <c:pt idx="502">
                <c:v>16292</c:v>
              </c:pt>
              <c:pt idx="503">
                <c:v>12558</c:v>
              </c:pt>
              <c:pt idx="504">
                <c:v>45950</c:v>
              </c:pt>
              <c:pt idx="505">
                <c:v>15268</c:v>
              </c:pt>
              <c:pt idx="506">
                <c:v>26542</c:v>
              </c:pt>
              <c:pt idx="507">
                <c:v>23430</c:v>
              </c:pt>
              <c:pt idx="508">
                <c:v>6491</c:v>
              </c:pt>
              <c:pt idx="509">
                <c:v>21373</c:v>
              </c:pt>
              <c:pt idx="510">
                <c:v>66089</c:v>
              </c:pt>
              <c:pt idx="511">
                <c:v>13961</c:v>
              </c:pt>
              <c:pt idx="512">
                <c:v>-15855</c:v>
              </c:pt>
              <c:pt idx="513">
                <c:v>16295</c:v>
              </c:pt>
              <c:pt idx="514">
                <c:v>6504</c:v>
              </c:pt>
              <c:pt idx="515">
                <c:v>-6484</c:v>
              </c:pt>
              <c:pt idx="516">
                <c:v>-1580</c:v>
              </c:pt>
              <c:pt idx="517">
                <c:v>-16271</c:v>
              </c:pt>
              <c:pt idx="518">
                <c:v>5212</c:v>
              </c:pt>
              <c:pt idx="519">
                <c:v>-2967</c:v>
              </c:pt>
              <c:pt idx="520">
                <c:v>-6187</c:v>
              </c:pt>
              <c:pt idx="521">
                <c:v>-15535</c:v>
              </c:pt>
              <c:pt idx="522">
                <c:v>-3313</c:v>
              </c:pt>
              <c:pt idx="523">
                <c:v>15730</c:v>
              </c:pt>
              <c:pt idx="524">
                <c:v>12919</c:v>
              </c:pt>
              <c:pt idx="525">
                <c:v>9973</c:v>
              </c:pt>
              <c:pt idx="526">
                <c:v>1889</c:v>
              </c:pt>
              <c:pt idx="527">
                <c:v>46795</c:v>
              </c:pt>
              <c:pt idx="528">
                <c:v>17607</c:v>
              </c:pt>
              <c:pt idx="529">
                <c:v>30092</c:v>
              </c:pt>
              <c:pt idx="530">
                <c:v>28944</c:v>
              </c:pt>
              <c:pt idx="531">
                <c:v>38383</c:v>
              </c:pt>
              <c:pt idx="532">
                <c:v>22227</c:v>
              </c:pt>
              <c:pt idx="533">
                <c:v>35584</c:v>
              </c:pt>
              <c:pt idx="534">
                <c:v>13153</c:v>
              </c:pt>
              <c:pt idx="535">
                <c:v>9128</c:v>
              </c:pt>
              <c:pt idx="536">
                <c:v>971</c:v>
              </c:pt>
              <c:pt idx="537">
                <c:v>-2412</c:v>
              </c:pt>
              <c:pt idx="538">
                <c:v>-80190</c:v>
              </c:pt>
              <c:pt idx="539">
                <c:v>17438</c:v>
              </c:pt>
              <c:pt idx="540">
                <c:v>-1826</c:v>
              </c:pt>
              <c:pt idx="541">
                <c:v>9215</c:v>
              </c:pt>
              <c:pt idx="542">
                <c:v>-6224</c:v>
              </c:pt>
              <c:pt idx="543">
                <c:v>-11474</c:v>
              </c:pt>
              <c:pt idx="544">
                <c:v>-16899</c:v>
              </c:pt>
              <c:pt idx="545">
                <c:v>-12737</c:v>
              </c:pt>
              <c:pt idx="546">
                <c:v>13592</c:v>
              </c:pt>
              <c:pt idx="547">
                <c:v>6739</c:v>
              </c:pt>
              <c:pt idx="548">
                <c:v>9248</c:v>
              </c:pt>
              <c:pt idx="549">
                <c:v>8634</c:v>
              </c:pt>
              <c:pt idx="550">
                <c:v>50901</c:v>
              </c:pt>
              <c:pt idx="551">
                <c:v>39968</c:v>
              </c:pt>
              <c:pt idx="552">
                <c:v>34811</c:v>
              </c:pt>
              <c:pt idx="553">
                <c:v>1342</c:v>
              </c:pt>
              <c:pt idx="554">
                <c:v>-16953</c:v>
              </c:pt>
              <c:pt idx="555">
                <c:v>14861</c:v>
              </c:pt>
              <c:pt idx="556">
                <c:v>11100</c:v>
              </c:pt>
              <c:pt idx="557">
                <c:v>23111</c:v>
              </c:pt>
              <c:pt idx="558">
                <c:v>-2930</c:v>
              </c:pt>
              <c:pt idx="559">
                <c:v>-3581</c:v>
              </c:pt>
              <c:pt idx="560">
                <c:v>-9826</c:v>
              </c:pt>
              <c:pt idx="561">
                <c:v>-8629</c:v>
              </c:pt>
              <c:pt idx="562">
                <c:v>9452</c:v>
              </c:pt>
              <c:pt idx="563">
                <c:v>14494</c:v>
              </c:pt>
              <c:pt idx="564">
                <c:v>19548</c:v>
              </c:pt>
              <c:pt idx="565">
                <c:v>4504</c:v>
              </c:pt>
              <c:pt idx="566">
                <c:v>680</c:v>
              </c:pt>
              <c:pt idx="567">
                <c:v>3961</c:v>
              </c:pt>
              <c:pt idx="568">
                <c:v>-2638</c:v>
              </c:pt>
              <c:pt idx="569">
                <c:v>3918</c:v>
              </c:pt>
              <c:pt idx="570">
                <c:v>-9636</c:v>
              </c:pt>
              <c:pt idx="571">
                <c:v>-75</c:v>
              </c:pt>
              <c:pt idx="572">
                <c:v>7456</c:v>
              </c:pt>
              <c:pt idx="573">
                <c:v>11010</c:v>
              </c:pt>
              <c:pt idx="574">
                <c:v>30484</c:v>
              </c:pt>
              <c:pt idx="575">
                <c:v>22011</c:v>
              </c:pt>
              <c:pt idx="576">
                <c:v>88</c:v>
              </c:pt>
              <c:pt idx="577">
                <c:v>16275</c:v>
              </c:pt>
              <c:pt idx="578">
                <c:v>-4300</c:v>
              </c:pt>
              <c:pt idx="579">
                <c:v>1540</c:v>
              </c:pt>
              <c:pt idx="580">
                <c:v>-2846</c:v>
              </c:pt>
              <c:pt idx="581">
                <c:v>9350</c:v>
              </c:pt>
              <c:pt idx="582">
                <c:v>-15966</c:v>
              </c:pt>
              <c:pt idx="583">
                <c:v>-43158</c:v>
              </c:pt>
              <c:pt idx="584">
                <c:v>-133886</c:v>
              </c:pt>
              <c:pt idx="585">
                <c:v>-178553</c:v>
              </c:pt>
              <c:pt idx="586">
                <c:v>-53847</c:v>
              </c:pt>
              <c:pt idx="587">
                <c:v>41517</c:v>
              </c:pt>
              <c:pt idx="588">
                <c:v>16288</c:v>
              </c:pt>
              <c:pt idx="589">
                <c:v>11151</c:v>
              </c:pt>
              <c:pt idx="590">
                <c:v>9038</c:v>
              </c:pt>
              <c:pt idx="591">
                <c:v>-58644</c:v>
              </c:pt>
              <c:pt idx="592">
                <c:v>28733</c:v>
              </c:pt>
              <c:pt idx="593">
                <c:v>13042</c:v>
              </c:pt>
              <c:pt idx="594">
                <c:v>-3235</c:v>
              </c:pt>
              <c:pt idx="595">
                <c:v>9805</c:v>
              </c:pt>
              <c:pt idx="596">
                <c:v>18598</c:v>
              </c:pt>
              <c:pt idx="597">
                <c:v>-934</c:v>
              </c:pt>
              <c:pt idx="598">
                <c:v>37150</c:v>
              </c:pt>
              <c:pt idx="599">
                <c:v>41275</c:v>
              </c:pt>
              <c:pt idx="600">
                <c:v>62178</c:v>
              </c:pt>
              <c:pt idx="601">
                <c:v>48142</c:v>
              </c:pt>
              <c:pt idx="602">
                <c:v>10666</c:v>
              </c:pt>
              <c:pt idx="603">
                <c:v>25260</c:v>
              </c:pt>
              <c:pt idx="604">
                <c:v>11862</c:v>
              </c:pt>
              <c:pt idx="605">
                <c:v>-13344</c:v>
              </c:pt>
              <c:pt idx="606">
                <c:v>29057</c:v>
              </c:pt>
              <c:pt idx="607">
                <c:v>-5050</c:v>
              </c:pt>
              <c:pt idx="608">
                <c:v>17016</c:v>
              </c:pt>
              <c:pt idx="609">
                <c:v>17336</c:v>
              </c:pt>
              <c:pt idx="610">
                <c:v>11335</c:v>
              </c:pt>
              <c:pt idx="611">
                <c:v>4034</c:v>
              </c:pt>
              <c:pt idx="612">
                <c:v>13756</c:v>
              </c:pt>
              <c:pt idx="613">
                <c:v>19751</c:v>
              </c:pt>
              <c:pt idx="614">
                <c:v>26105</c:v>
              </c:pt>
              <c:pt idx="615">
                <c:v>27796</c:v>
              </c:pt>
              <c:pt idx="616">
                <c:v>28881</c:v>
              </c:pt>
              <c:pt idx="617">
                <c:v>5982</c:v>
              </c:pt>
              <c:pt idx="618">
                <c:v>1450</c:v>
              </c:pt>
              <c:pt idx="619">
                <c:v>12320</c:v>
              </c:pt>
              <c:pt idx="620">
                <c:v>17354</c:v>
              </c:pt>
              <c:pt idx="621">
                <c:v>-3681</c:v>
              </c:pt>
              <c:pt idx="622">
                <c:v>29237</c:v>
              </c:pt>
              <c:pt idx="623">
                <c:v>-15136</c:v>
              </c:pt>
              <c:pt idx="624">
                <c:v>-30</c:v>
              </c:pt>
              <c:pt idx="625">
                <c:v>-427</c:v>
              </c:pt>
              <c:pt idx="626">
                <c:v>14765</c:v>
              </c:pt>
              <c:pt idx="627">
                <c:v>15601</c:v>
              </c:pt>
              <c:pt idx="628">
                <c:v>8738</c:v>
              </c:pt>
              <c:pt idx="629">
                <c:v>11688</c:v>
              </c:pt>
              <c:pt idx="630">
                <c:v>15405</c:v>
              </c:pt>
              <c:pt idx="631">
                <c:v>8380</c:v>
              </c:pt>
              <c:pt idx="632">
                <c:v>17540</c:v>
              </c:pt>
              <c:pt idx="633">
                <c:v>11958</c:v>
              </c:pt>
              <c:pt idx="634">
                <c:v>16333</c:v>
              </c:pt>
              <c:pt idx="635">
                <c:v>8565</c:v>
              </c:pt>
              <c:pt idx="636">
                <c:v>12414</c:v>
              </c:pt>
              <c:pt idx="637">
                <c:v>-2531</c:v>
              </c:pt>
              <c:pt idx="638">
                <c:v>-7011</c:v>
              </c:pt>
              <c:pt idx="639">
                <c:v>1165</c:v>
              </c:pt>
              <c:pt idx="640">
                <c:v>-12725</c:v>
              </c:pt>
              <c:pt idx="641">
                <c:v>-9300</c:v>
              </c:pt>
              <c:pt idx="642">
                <c:v>3978</c:v>
              </c:pt>
              <c:pt idx="643">
                <c:v>-3184</c:v>
              </c:pt>
              <c:pt idx="644">
                <c:v>18086</c:v>
              </c:pt>
              <c:pt idx="645">
                <c:v>-208</c:v>
              </c:pt>
              <c:pt idx="646">
                <c:v>7416</c:v>
              </c:pt>
              <c:pt idx="647">
                <c:v>46283</c:v>
              </c:pt>
              <c:pt idx="648">
                <c:v>-10648</c:v>
              </c:pt>
              <c:pt idx="649">
                <c:v>-9522</c:v>
              </c:pt>
              <c:pt idx="650">
                <c:v>-23361</c:v>
              </c:pt>
              <c:pt idx="651">
                <c:v>-8987</c:v>
              </c:pt>
              <c:pt idx="652">
                <c:v>-15781</c:v>
              </c:pt>
              <c:pt idx="653">
                <c:v>-21668</c:v>
              </c:pt>
              <c:pt idx="654">
                <c:v>-1651</c:v>
              </c:pt>
              <c:pt idx="655">
                <c:v>7675</c:v>
              </c:pt>
              <c:pt idx="656">
                <c:v>-20367</c:v>
              </c:pt>
              <c:pt idx="657">
                <c:v>-44542</c:v>
              </c:pt>
              <c:pt idx="658">
                <c:v>8799</c:v>
              </c:pt>
              <c:pt idx="659">
                <c:v>6898</c:v>
              </c:pt>
              <c:pt idx="660">
                <c:v>8414</c:v>
              </c:pt>
              <c:pt idx="661">
                <c:v>661</c:v>
              </c:pt>
              <c:pt idx="662">
                <c:v>12147</c:v>
              </c:pt>
              <c:pt idx="663">
                <c:v>17987</c:v>
              </c:pt>
              <c:pt idx="664">
                <c:v>5959</c:v>
              </c:pt>
              <c:pt idx="665">
                <c:v>-24290</c:v>
              </c:pt>
              <c:pt idx="666">
                <c:v>-61727</c:v>
              </c:pt>
              <c:pt idx="667">
                <c:v>2241</c:v>
              </c:pt>
              <c:pt idx="668">
                <c:v>18644</c:v>
              </c:pt>
              <c:pt idx="669">
                <c:v>8258</c:v>
              </c:pt>
              <c:pt idx="670">
                <c:v>33219</c:v>
              </c:pt>
              <c:pt idx="671">
                <c:v>-43145</c:v>
              </c:pt>
              <c:pt idx="672">
                <c:v>16696</c:v>
              </c:pt>
              <c:pt idx="673">
                <c:v>1687</c:v>
              </c:pt>
              <c:pt idx="674">
                <c:v>10624</c:v>
              </c:pt>
              <c:pt idx="675">
                <c:v>8812</c:v>
              </c:pt>
              <c:pt idx="676">
                <c:v>8901</c:v>
              </c:pt>
              <c:pt idx="677">
                <c:v>-4342</c:v>
              </c:pt>
              <c:pt idx="678">
                <c:v>-17051</c:v>
              </c:pt>
              <c:pt idx="679">
                <c:v>16295</c:v>
              </c:pt>
              <c:pt idx="680">
                <c:v>-24892</c:v>
              </c:pt>
              <c:pt idx="681">
                <c:v>-29360</c:v>
              </c:pt>
              <c:pt idx="682">
                <c:v>-1680</c:v>
              </c:pt>
              <c:pt idx="683">
                <c:v>-6590</c:v>
              </c:pt>
              <c:pt idx="684">
                <c:v>6813</c:v>
              </c:pt>
              <c:pt idx="685">
                <c:v>2851</c:v>
              </c:pt>
              <c:pt idx="686">
                <c:v>-11495</c:v>
              </c:pt>
              <c:pt idx="687">
                <c:v>2804</c:v>
              </c:pt>
              <c:pt idx="688">
                <c:v>714</c:v>
              </c:pt>
              <c:pt idx="689">
                <c:v>-17689</c:v>
              </c:pt>
              <c:pt idx="690">
                <c:v>7947</c:v>
              </c:pt>
              <c:pt idx="691">
                <c:v>7265</c:v>
              </c:pt>
              <c:pt idx="692">
                <c:v>4898</c:v>
              </c:pt>
              <c:pt idx="693">
                <c:v>8600</c:v>
              </c:pt>
              <c:pt idx="694">
                <c:v>40494</c:v>
              </c:pt>
              <c:pt idx="695">
                <c:v>32615</c:v>
              </c:pt>
              <c:pt idx="696">
                <c:v>2371</c:v>
              </c:pt>
              <c:pt idx="697">
                <c:v>20601</c:v>
              </c:pt>
              <c:pt idx="698">
                <c:v>22215</c:v>
              </c:pt>
              <c:pt idx="699">
                <c:v>23129</c:v>
              </c:pt>
              <c:pt idx="700">
                <c:v>17598</c:v>
              </c:pt>
              <c:pt idx="701">
                <c:v>4847</c:v>
              </c:pt>
              <c:pt idx="702">
                <c:v>-26129</c:v>
              </c:pt>
              <c:pt idx="703">
                <c:v>5094</c:v>
              </c:pt>
              <c:pt idx="704">
                <c:v>-16928</c:v>
              </c:pt>
              <c:pt idx="705">
                <c:v>-14202</c:v>
              </c:pt>
              <c:pt idx="706">
                <c:v>-4690</c:v>
              </c:pt>
              <c:pt idx="707">
                <c:v>10755</c:v>
              </c:pt>
              <c:pt idx="708">
                <c:v>25914</c:v>
              </c:pt>
              <c:pt idx="709">
                <c:v>-31439</c:v>
              </c:pt>
              <c:pt idx="710">
                <c:v>-35553</c:v>
              </c:pt>
              <c:pt idx="711">
                <c:v>16611</c:v>
              </c:pt>
              <c:pt idx="712">
                <c:v>-16984</c:v>
              </c:pt>
              <c:pt idx="713">
                <c:v>-57933</c:v>
              </c:pt>
              <c:pt idx="714">
                <c:v>-98221</c:v>
              </c:pt>
              <c:pt idx="715">
                <c:v>-62668</c:v>
              </c:pt>
              <c:pt idx="716">
                <c:v>8082</c:v>
              </c:pt>
              <c:pt idx="717">
                <c:v>29906</c:v>
              </c:pt>
              <c:pt idx="718">
                <c:v>9626</c:v>
              </c:pt>
              <c:pt idx="719">
                <c:v>24834</c:v>
              </c:pt>
              <c:pt idx="720">
                <c:v>10561</c:v>
              </c:pt>
              <c:pt idx="721">
                <c:v>13270</c:v>
              </c:pt>
              <c:pt idx="722">
                <c:v>7389</c:v>
              </c:pt>
              <c:pt idx="723">
                <c:v>-3192</c:v>
              </c:pt>
              <c:pt idx="724">
                <c:v>9003</c:v>
              </c:pt>
              <c:pt idx="725">
                <c:v>-27197</c:v>
              </c:pt>
              <c:pt idx="726">
                <c:v>-33275</c:v>
              </c:pt>
              <c:pt idx="727">
                <c:v>-7479</c:v>
              </c:pt>
              <c:pt idx="728">
                <c:v>-17800</c:v>
              </c:pt>
              <c:pt idx="729">
                <c:v>7953</c:v>
              </c:pt>
              <c:pt idx="730">
                <c:v>15337</c:v>
              </c:pt>
              <c:pt idx="731">
                <c:v>25574</c:v>
              </c:pt>
              <c:pt idx="732">
                <c:v>11078</c:v>
              </c:pt>
              <c:pt idx="733">
                <c:v>-8134</c:v>
              </c:pt>
              <c:pt idx="734">
                <c:v>-12030</c:v>
              </c:pt>
              <c:pt idx="735">
                <c:v>9373</c:v>
              </c:pt>
              <c:pt idx="736">
                <c:v>3852</c:v>
              </c:pt>
              <c:pt idx="737">
                <c:v>-4468</c:v>
              </c:pt>
              <c:pt idx="738">
                <c:v>-9283</c:v>
              </c:pt>
              <c:pt idx="739">
                <c:v>7701</c:v>
              </c:pt>
              <c:pt idx="740">
                <c:v>7683</c:v>
              </c:pt>
              <c:pt idx="741">
                <c:v>12651</c:v>
              </c:pt>
              <c:pt idx="742">
                <c:v>-18900</c:v>
              </c:pt>
              <c:pt idx="743">
                <c:v>6560</c:v>
              </c:pt>
              <c:pt idx="744">
                <c:v>-8501</c:v>
              </c:pt>
              <c:pt idx="745">
                <c:v>32568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9607088"/>
        <c:axId val="1929611984"/>
      </c:barChart>
      <c:catAx>
        <c:axId val="1929607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Datum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1929611984"/>
        <c:crosses val="autoZero"/>
        <c:auto val="1"/>
        <c:lblAlgn val="ctr"/>
        <c:lblOffset val="100"/>
        <c:noMultiLvlLbl val="0"/>
      </c:catAx>
      <c:valAx>
        <c:axId val="1929611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29607088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/>
              <a:t>Satno o</a:t>
            </a:r>
            <a:r>
              <a:rPr lang="en-US" sz="1400"/>
              <a:t>dstupanje CA BiH</a:t>
            </a:r>
            <a:r>
              <a:rPr lang="bs-Latn-BA" sz="1400"/>
              <a:t> za novembar 2017. godine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20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0">
                <c:v>28</c:v>
              </c:pt>
              <c:pt idx="684">
                <c:v>29</c:v>
              </c:pt>
              <c:pt idx="708">
                <c:v>30</c:v>
              </c:pt>
            </c:strLit>
          </c:cat>
          <c:val>
            <c:numLit>
              <c:formatCode>General</c:formatCode>
              <c:ptCount val="720"/>
              <c:pt idx="0">
                <c:v>32568</c:v>
              </c:pt>
              <c:pt idx="1">
                <c:v>-6452</c:v>
              </c:pt>
              <c:pt idx="2">
                <c:v>5524</c:v>
              </c:pt>
              <c:pt idx="3">
                <c:v>15479</c:v>
              </c:pt>
              <c:pt idx="4">
                <c:v>44824</c:v>
              </c:pt>
              <c:pt idx="5">
                <c:v>28235</c:v>
              </c:pt>
              <c:pt idx="6">
                <c:v>56083</c:v>
              </c:pt>
              <c:pt idx="7">
                <c:v>-9150</c:v>
              </c:pt>
              <c:pt idx="8">
                <c:v>-10841</c:v>
              </c:pt>
              <c:pt idx="9">
                <c:v>16461</c:v>
              </c:pt>
              <c:pt idx="10">
                <c:v>14469</c:v>
              </c:pt>
              <c:pt idx="11">
                <c:v>3637</c:v>
              </c:pt>
              <c:pt idx="12">
                <c:v>19294</c:v>
              </c:pt>
              <c:pt idx="13">
                <c:v>26201</c:v>
              </c:pt>
              <c:pt idx="14">
                <c:v>29412</c:v>
              </c:pt>
              <c:pt idx="15">
                <c:v>10721</c:v>
              </c:pt>
              <c:pt idx="16">
                <c:v>18814</c:v>
              </c:pt>
              <c:pt idx="17">
                <c:v>-12691</c:v>
              </c:pt>
              <c:pt idx="18">
                <c:v>-6732</c:v>
              </c:pt>
              <c:pt idx="19">
                <c:v>-16199</c:v>
              </c:pt>
              <c:pt idx="20">
                <c:v>-23952</c:v>
              </c:pt>
              <c:pt idx="21">
                <c:v>12256</c:v>
              </c:pt>
              <c:pt idx="22">
                <c:v>3987</c:v>
              </c:pt>
              <c:pt idx="23">
                <c:v>17633</c:v>
              </c:pt>
              <c:pt idx="24">
                <c:v>51107</c:v>
              </c:pt>
              <c:pt idx="25">
                <c:v>6621</c:v>
              </c:pt>
              <c:pt idx="26">
                <c:v>26396</c:v>
              </c:pt>
              <c:pt idx="27">
                <c:v>27576</c:v>
              </c:pt>
              <c:pt idx="28">
                <c:v>17037</c:v>
              </c:pt>
              <c:pt idx="29">
                <c:v>17756</c:v>
              </c:pt>
              <c:pt idx="30">
                <c:v>9197</c:v>
              </c:pt>
              <c:pt idx="31">
                <c:v>6035</c:v>
              </c:pt>
              <c:pt idx="32">
                <c:v>-11048</c:v>
              </c:pt>
              <c:pt idx="33">
                <c:v>2544</c:v>
              </c:pt>
              <c:pt idx="34">
                <c:v>-4425</c:v>
              </c:pt>
              <c:pt idx="35">
                <c:v>-3600</c:v>
              </c:pt>
              <c:pt idx="36">
                <c:v>-1596</c:v>
              </c:pt>
              <c:pt idx="37">
                <c:v>-2840</c:v>
              </c:pt>
              <c:pt idx="38">
                <c:v>-3103</c:v>
              </c:pt>
              <c:pt idx="39">
                <c:v>2125</c:v>
              </c:pt>
              <c:pt idx="40">
                <c:v>-7928</c:v>
              </c:pt>
              <c:pt idx="41">
                <c:v>-14207</c:v>
              </c:pt>
              <c:pt idx="42">
                <c:v>210</c:v>
              </c:pt>
              <c:pt idx="43">
                <c:v>-3641</c:v>
              </c:pt>
              <c:pt idx="44">
                <c:v>3540</c:v>
              </c:pt>
              <c:pt idx="45">
                <c:v>-2617</c:v>
              </c:pt>
              <c:pt idx="46">
                <c:v>12622</c:v>
              </c:pt>
              <c:pt idx="47">
                <c:v>19874</c:v>
              </c:pt>
              <c:pt idx="48">
                <c:v>3786</c:v>
              </c:pt>
              <c:pt idx="49">
                <c:v>12189</c:v>
              </c:pt>
              <c:pt idx="50">
                <c:v>23214</c:v>
              </c:pt>
              <c:pt idx="51">
                <c:v>19713</c:v>
              </c:pt>
              <c:pt idx="52">
                <c:v>-7277</c:v>
              </c:pt>
              <c:pt idx="53">
                <c:v>-10649</c:v>
              </c:pt>
              <c:pt idx="54">
                <c:v>19268</c:v>
              </c:pt>
              <c:pt idx="55">
                <c:v>-8471</c:v>
              </c:pt>
              <c:pt idx="56">
                <c:v>-5786</c:v>
              </c:pt>
              <c:pt idx="57">
                <c:v>-8017</c:v>
              </c:pt>
              <c:pt idx="58">
                <c:v>-24140</c:v>
              </c:pt>
              <c:pt idx="59">
                <c:v>-10911</c:v>
              </c:pt>
              <c:pt idx="60">
                <c:v>-9836</c:v>
              </c:pt>
              <c:pt idx="61">
                <c:v>-16906</c:v>
              </c:pt>
              <c:pt idx="62">
                <c:v>974</c:v>
              </c:pt>
              <c:pt idx="63">
                <c:v>-8821</c:v>
              </c:pt>
              <c:pt idx="64">
                <c:v>-15950</c:v>
              </c:pt>
              <c:pt idx="65">
                <c:v>-15918</c:v>
              </c:pt>
              <c:pt idx="66">
                <c:v>215</c:v>
              </c:pt>
              <c:pt idx="67">
                <c:v>211</c:v>
              </c:pt>
              <c:pt idx="68">
                <c:v>1964</c:v>
              </c:pt>
              <c:pt idx="69">
                <c:v>1804</c:v>
              </c:pt>
              <c:pt idx="70">
                <c:v>16131</c:v>
              </c:pt>
              <c:pt idx="71">
                <c:v>33200</c:v>
              </c:pt>
              <c:pt idx="72">
                <c:v>-12970</c:v>
              </c:pt>
              <c:pt idx="73">
                <c:v>23018</c:v>
              </c:pt>
              <c:pt idx="74">
                <c:v>5965</c:v>
              </c:pt>
              <c:pt idx="75">
                <c:v>5085</c:v>
              </c:pt>
              <c:pt idx="76">
                <c:v>-8969</c:v>
              </c:pt>
              <c:pt idx="77">
                <c:v>2915</c:v>
              </c:pt>
              <c:pt idx="78">
                <c:v>56688</c:v>
              </c:pt>
              <c:pt idx="79">
                <c:v>-20892</c:v>
              </c:pt>
              <c:pt idx="80">
                <c:v>-17824</c:v>
              </c:pt>
              <c:pt idx="81">
                <c:v>-46162</c:v>
              </c:pt>
              <c:pt idx="82">
                <c:v>8866</c:v>
              </c:pt>
              <c:pt idx="83">
                <c:v>8228</c:v>
              </c:pt>
              <c:pt idx="84">
                <c:v>-1919</c:v>
              </c:pt>
              <c:pt idx="85">
                <c:v>-19093</c:v>
              </c:pt>
              <c:pt idx="86">
                <c:v>-4257</c:v>
              </c:pt>
              <c:pt idx="87">
                <c:v>7843</c:v>
              </c:pt>
              <c:pt idx="88">
                <c:v>-16456</c:v>
              </c:pt>
              <c:pt idx="89">
                <c:v>-41406</c:v>
              </c:pt>
              <c:pt idx="90">
                <c:v>-1502</c:v>
              </c:pt>
              <c:pt idx="91">
                <c:v>-10557</c:v>
              </c:pt>
              <c:pt idx="92">
                <c:v>15876</c:v>
              </c:pt>
              <c:pt idx="93">
                <c:v>20632</c:v>
              </c:pt>
              <c:pt idx="94">
                <c:v>1916</c:v>
              </c:pt>
              <c:pt idx="95">
                <c:v>-280</c:v>
              </c:pt>
              <c:pt idx="96">
                <c:v>-3562</c:v>
              </c:pt>
              <c:pt idx="97">
                <c:v>-11887</c:v>
              </c:pt>
              <c:pt idx="98">
                <c:v>-5946</c:v>
              </c:pt>
              <c:pt idx="99">
                <c:v>-7406</c:v>
              </c:pt>
              <c:pt idx="100">
                <c:v>-16349</c:v>
              </c:pt>
              <c:pt idx="101">
                <c:v>-26459</c:v>
              </c:pt>
              <c:pt idx="102">
                <c:v>25311</c:v>
              </c:pt>
              <c:pt idx="103">
                <c:v>-7852</c:v>
              </c:pt>
              <c:pt idx="104">
                <c:v>-30129</c:v>
              </c:pt>
              <c:pt idx="105">
                <c:v>-20600</c:v>
              </c:pt>
              <c:pt idx="106">
                <c:v>-2414</c:v>
              </c:pt>
              <c:pt idx="107">
                <c:v>-9875</c:v>
              </c:pt>
              <c:pt idx="108">
                <c:v>-29555</c:v>
              </c:pt>
              <c:pt idx="109">
                <c:v>-5049</c:v>
              </c:pt>
              <c:pt idx="110">
                <c:v>8852</c:v>
              </c:pt>
              <c:pt idx="111">
                <c:v>10958</c:v>
              </c:pt>
              <c:pt idx="112">
                <c:v>-24119</c:v>
              </c:pt>
              <c:pt idx="113">
                <c:v>-20432</c:v>
              </c:pt>
              <c:pt idx="114">
                <c:v>412</c:v>
              </c:pt>
              <c:pt idx="115">
                <c:v>-33336</c:v>
              </c:pt>
              <c:pt idx="116">
                <c:v>-19125</c:v>
              </c:pt>
              <c:pt idx="117">
                <c:v>-10481</c:v>
              </c:pt>
              <c:pt idx="118">
                <c:v>17327</c:v>
              </c:pt>
              <c:pt idx="119">
                <c:v>-21701</c:v>
              </c:pt>
              <c:pt idx="120">
                <c:v>-16127</c:v>
              </c:pt>
              <c:pt idx="121">
                <c:v>-1260</c:v>
              </c:pt>
              <c:pt idx="122">
                <c:v>-5709</c:v>
              </c:pt>
              <c:pt idx="123">
                <c:v>-2713</c:v>
              </c:pt>
              <c:pt idx="124">
                <c:v>-12775</c:v>
              </c:pt>
              <c:pt idx="125">
                <c:v>-5987</c:v>
              </c:pt>
              <c:pt idx="126">
                <c:v>18458</c:v>
              </c:pt>
              <c:pt idx="127">
                <c:v>-1751</c:v>
              </c:pt>
              <c:pt idx="128">
                <c:v>-24879</c:v>
              </c:pt>
              <c:pt idx="129">
                <c:v>-1190</c:v>
              </c:pt>
              <c:pt idx="130">
                <c:v>-3605</c:v>
              </c:pt>
              <c:pt idx="131">
                <c:v>-241</c:v>
              </c:pt>
              <c:pt idx="132">
                <c:v>3372</c:v>
              </c:pt>
              <c:pt idx="133">
                <c:v>7237</c:v>
              </c:pt>
              <c:pt idx="134">
                <c:v>371</c:v>
              </c:pt>
              <c:pt idx="135">
                <c:v>-14186</c:v>
              </c:pt>
              <c:pt idx="136">
                <c:v>-54037</c:v>
              </c:pt>
              <c:pt idx="137">
                <c:v>-28415</c:v>
              </c:pt>
              <c:pt idx="138">
                <c:v>60266</c:v>
              </c:pt>
              <c:pt idx="139">
                <c:v>1328</c:v>
              </c:pt>
              <c:pt idx="140">
                <c:v>3435</c:v>
              </c:pt>
              <c:pt idx="141">
                <c:v>2457</c:v>
              </c:pt>
              <c:pt idx="142">
                <c:v>18791</c:v>
              </c:pt>
              <c:pt idx="143">
                <c:v>25169</c:v>
              </c:pt>
              <c:pt idx="144">
                <c:v>15213</c:v>
              </c:pt>
              <c:pt idx="145">
                <c:v>5296</c:v>
              </c:pt>
              <c:pt idx="146">
                <c:v>19491</c:v>
              </c:pt>
              <c:pt idx="147">
                <c:v>27970</c:v>
              </c:pt>
              <c:pt idx="148">
                <c:v>26200</c:v>
              </c:pt>
              <c:pt idx="149">
                <c:v>2272</c:v>
              </c:pt>
              <c:pt idx="150">
                <c:v>6666</c:v>
              </c:pt>
              <c:pt idx="151">
                <c:v>29878</c:v>
              </c:pt>
              <c:pt idx="152">
                <c:v>6390</c:v>
              </c:pt>
              <c:pt idx="153">
                <c:v>5002</c:v>
              </c:pt>
              <c:pt idx="154">
                <c:v>4873</c:v>
              </c:pt>
              <c:pt idx="155">
                <c:v>-3979</c:v>
              </c:pt>
              <c:pt idx="156">
                <c:v>894</c:v>
              </c:pt>
              <c:pt idx="157">
                <c:v>-11528</c:v>
              </c:pt>
              <c:pt idx="158">
                <c:v>9249</c:v>
              </c:pt>
              <c:pt idx="159">
                <c:v>319</c:v>
              </c:pt>
              <c:pt idx="160">
                <c:v>-18344</c:v>
              </c:pt>
              <c:pt idx="161">
                <c:v>625</c:v>
              </c:pt>
              <c:pt idx="162">
                <c:v>-1624</c:v>
              </c:pt>
              <c:pt idx="163">
                <c:v>-5709</c:v>
              </c:pt>
              <c:pt idx="164">
                <c:v>215</c:v>
              </c:pt>
              <c:pt idx="165">
                <c:v>30616</c:v>
              </c:pt>
              <c:pt idx="166">
                <c:v>20485</c:v>
              </c:pt>
              <c:pt idx="167">
                <c:v>52389</c:v>
              </c:pt>
              <c:pt idx="168">
                <c:v>31939</c:v>
              </c:pt>
              <c:pt idx="169">
                <c:v>41457</c:v>
              </c:pt>
              <c:pt idx="170">
                <c:v>29422</c:v>
              </c:pt>
              <c:pt idx="171">
                <c:v>42772</c:v>
              </c:pt>
              <c:pt idx="172">
                <c:v>19524</c:v>
              </c:pt>
              <c:pt idx="173">
                <c:v>13972</c:v>
              </c:pt>
              <c:pt idx="174">
                <c:v>30625</c:v>
              </c:pt>
              <c:pt idx="175">
                <c:v>28642</c:v>
              </c:pt>
              <c:pt idx="176">
                <c:v>-3982</c:v>
              </c:pt>
              <c:pt idx="177">
                <c:v>8905</c:v>
              </c:pt>
              <c:pt idx="178">
                <c:v>1657</c:v>
              </c:pt>
              <c:pt idx="179">
                <c:v>2388</c:v>
              </c:pt>
              <c:pt idx="180">
                <c:v>1731</c:v>
              </c:pt>
              <c:pt idx="181">
                <c:v>-108</c:v>
              </c:pt>
              <c:pt idx="182">
                <c:v>3424</c:v>
              </c:pt>
              <c:pt idx="183">
                <c:v>3891</c:v>
              </c:pt>
              <c:pt idx="184">
                <c:v>-3470</c:v>
              </c:pt>
              <c:pt idx="185">
                <c:v>-881</c:v>
              </c:pt>
              <c:pt idx="186">
                <c:v>12057</c:v>
              </c:pt>
              <c:pt idx="187">
                <c:v>-713</c:v>
              </c:pt>
              <c:pt idx="188">
                <c:v>-10680</c:v>
              </c:pt>
              <c:pt idx="189">
                <c:v>36329</c:v>
              </c:pt>
              <c:pt idx="190">
                <c:v>45089</c:v>
              </c:pt>
              <c:pt idx="191">
                <c:v>44404</c:v>
              </c:pt>
              <c:pt idx="192">
                <c:v>17490</c:v>
              </c:pt>
              <c:pt idx="193">
                <c:v>14030</c:v>
              </c:pt>
              <c:pt idx="194">
                <c:v>21376</c:v>
              </c:pt>
              <c:pt idx="195">
                <c:v>39190</c:v>
              </c:pt>
              <c:pt idx="196">
                <c:v>32984</c:v>
              </c:pt>
              <c:pt idx="197">
                <c:v>-2160</c:v>
              </c:pt>
              <c:pt idx="198">
                <c:v>28603</c:v>
              </c:pt>
              <c:pt idx="199">
                <c:v>9017</c:v>
              </c:pt>
              <c:pt idx="200">
                <c:v>-2957</c:v>
              </c:pt>
              <c:pt idx="201">
                <c:v>13680</c:v>
              </c:pt>
              <c:pt idx="202">
                <c:v>7306</c:v>
              </c:pt>
              <c:pt idx="203">
                <c:v>5476</c:v>
              </c:pt>
              <c:pt idx="204">
                <c:v>11109</c:v>
              </c:pt>
              <c:pt idx="205">
                <c:v>1667</c:v>
              </c:pt>
              <c:pt idx="206">
                <c:v>5792</c:v>
              </c:pt>
              <c:pt idx="207">
                <c:v>-3121</c:v>
              </c:pt>
              <c:pt idx="208">
                <c:v>-9495</c:v>
              </c:pt>
              <c:pt idx="209">
                <c:v>-1270</c:v>
              </c:pt>
              <c:pt idx="210">
                <c:v>-17681</c:v>
              </c:pt>
              <c:pt idx="211">
                <c:v>-26115</c:v>
              </c:pt>
              <c:pt idx="212">
                <c:v>12038</c:v>
              </c:pt>
              <c:pt idx="213">
                <c:v>-6880</c:v>
              </c:pt>
              <c:pt idx="214">
                <c:v>6916</c:v>
              </c:pt>
              <c:pt idx="215">
                <c:v>16620</c:v>
              </c:pt>
              <c:pt idx="216">
                <c:v>-6162</c:v>
              </c:pt>
              <c:pt idx="217">
                <c:v>1094</c:v>
              </c:pt>
              <c:pt idx="218">
                <c:v>9320</c:v>
              </c:pt>
              <c:pt idx="219">
                <c:v>23958</c:v>
              </c:pt>
              <c:pt idx="220">
                <c:v>20961</c:v>
              </c:pt>
              <c:pt idx="221">
                <c:v>16257</c:v>
              </c:pt>
              <c:pt idx="222">
                <c:v>32184</c:v>
              </c:pt>
              <c:pt idx="223">
                <c:v>-5628</c:v>
              </c:pt>
              <c:pt idx="224">
                <c:v>-19773</c:v>
              </c:pt>
              <c:pt idx="225">
                <c:v>-4400</c:v>
              </c:pt>
              <c:pt idx="226">
                <c:v>3707</c:v>
              </c:pt>
              <c:pt idx="227">
                <c:v>-4102</c:v>
              </c:pt>
              <c:pt idx="228">
                <c:v>-4695</c:v>
              </c:pt>
              <c:pt idx="229">
                <c:v>-4191</c:v>
              </c:pt>
              <c:pt idx="230">
                <c:v>31294</c:v>
              </c:pt>
              <c:pt idx="231">
                <c:v>-6356</c:v>
              </c:pt>
              <c:pt idx="232">
                <c:v>-12048</c:v>
              </c:pt>
              <c:pt idx="233">
                <c:v>-8171</c:v>
              </c:pt>
              <c:pt idx="234">
                <c:v>-2623</c:v>
              </c:pt>
              <c:pt idx="235">
                <c:v>-8664</c:v>
              </c:pt>
              <c:pt idx="236">
                <c:v>3744</c:v>
              </c:pt>
              <c:pt idx="237">
                <c:v>1563</c:v>
              </c:pt>
              <c:pt idx="238">
                <c:v>4866</c:v>
              </c:pt>
              <c:pt idx="239">
                <c:v>14074</c:v>
              </c:pt>
              <c:pt idx="240">
                <c:v>-11608</c:v>
              </c:pt>
              <c:pt idx="241">
                <c:v>-3868</c:v>
              </c:pt>
              <c:pt idx="242">
                <c:v>-3622</c:v>
              </c:pt>
              <c:pt idx="243">
                <c:v>5113</c:v>
              </c:pt>
              <c:pt idx="244">
                <c:v>-1162</c:v>
              </c:pt>
              <c:pt idx="245">
                <c:v>-20680</c:v>
              </c:pt>
              <c:pt idx="246">
                <c:v>33732</c:v>
              </c:pt>
              <c:pt idx="247">
                <c:v>15644</c:v>
              </c:pt>
              <c:pt idx="248">
                <c:v>26809</c:v>
              </c:pt>
              <c:pt idx="249">
                <c:v>-6187</c:v>
              </c:pt>
              <c:pt idx="250">
                <c:v>-1297</c:v>
              </c:pt>
              <c:pt idx="251">
                <c:v>4042</c:v>
              </c:pt>
              <c:pt idx="252">
                <c:v>-15482</c:v>
              </c:pt>
              <c:pt idx="253">
                <c:v>-16473</c:v>
              </c:pt>
              <c:pt idx="254">
                <c:v>12798</c:v>
              </c:pt>
              <c:pt idx="255">
                <c:v>2956</c:v>
              </c:pt>
              <c:pt idx="256">
                <c:v>3083</c:v>
              </c:pt>
              <c:pt idx="257">
                <c:v>2303</c:v>
              </c:pt>
              <c:pt idx="258">
                <c:v>1163</c:v>
              </c:pt>
              <c:pt idx="259">
                <c:v>2029</c:v>
              </c:pt>
              <c:pt idx="260">
                <c:v>-3735</c:v>
              </c:pt>
              <c:pt idx="261">
                <c:v>8041</c:v>
              </c:pt>
              <c:pt idx="262">
                <c:v>6282</c:v>
              </c:pt>
              <c:pt idx="263">
                <c:v>27067</c:v>
              </c:pt>
              <c:pt idx="264">
                <c:v>927</c:v>
              </c:pt>
              <c:pt idx="265">
                <c:v>-2489</c:v>
              </c:pt>
              <c:pt idx="266">
                <c:v>4003</c:v>
              </c:pt>
              <c:pt idx="267">
                <c:v>-2108</c:v>
              </c:pt>
              <c:pt idx="268">
                <c:v>7237</c:v>
              </c:pt>
              <c:pt idx="269">
                <c:v>9078</c:v>
              </c:pt>
              <c:pt idx="270">
                <c:v>19056</c:v>
              </c:pt>
              <c:pt idx="271">
                <c:v>55770</c:v>
              </c:pt>
              <c:pt idx="272">
                <c:v>10096</c:v>
              </c:pt>
              <c:pt idx="273">
                <c:v>3830</c:v>
              </c:pt>
              <c:pt idx="274">
                <c:v>5776</c:v>
              </c:pt>
              <c:pt idx="275">
                <c:v>11468</c:v>
              </c:pt>
              <c:pt idx="276">
                <c:v>11083</c:v>
              </c:pt>
              <c:pt idx="277">
                <c:v>13446</c:v>
              </c:pt>
              <c:pt idx="278">
                <c:v>4185</c:v>
              </c:pt>
              <c:pt idx="279">
                <c:v>7489</c:v>
              </c:pt>
              <c:pt idx="280">
                <c:v>-17545</c:v>
              </c:pt>
              <c:pt idx="281">
                <c:v>-1940</c:v>
              </c:pt>
              <c:pt idx="282">
                <c:v>-394</c:v>
              </c:pt>
              <c:pt idx="283">
                <c:v>2206</c:v>
              </c:pt>
              <c:pt idx="284">
                <c:v>2674</c:v>
              </c:pt>
              <c:pt idx="285">
                <c:v>8295</c:v>
              </c:pt>
              <c:pt idx="286">
                <c:v>13203</c:v>
              </c:pt>
              <c:pt idx="287">
                <c:v>2648</c:v>
              </c:pt>
              <c:pt idx="288">
                <c:v>26605</c:v>
              </c:pt>
              <c:pt idx="289">
                <c:v>24869</c:v>
              </c:pt>
              <c:pt idx="290">
                <c:v>25059</c:v>
              </c:pt>
              <c:pt idx="291">
                <c:v>11545</c:v>
              </c:pt>
              <c:pt idx="292">
                <c:v>9330</c:v>
              </c:pt>
              <c:pt idx="293">
                <c:v>28223</c:v>
              </c:pt>
              <c:pt idx="294">
                <c:v>17556</c:v>
              </c:pt>
              <c:pt idx="295">
                <c:v>-3510</c:v>
              </c:pt>
              <c:pt idx="296">
                <c:v>-10294</c:v>
              </c:pt>
              <c:pt idx="297">
                <c:v>-5681</c:v>
              </c:pt>
              <c:pt idx="298">
                <c:v>-46</c:v>
              </c:pt>
              <c:pt idx="299">
                <c:v>-2320</c:v>
              </c:pt>
              <c:pt idx="300">
                <c:v>-9330</c:v>
              </c:pt>
              <c:pt idx="301">
                <c:v>-21209</c:v>
              </c:pt>
              <c:pt idx="302">
                <c:v>-4187</c:v>
              </c:pt>
              <c:pt idx="303">
                <c:v>-21497</c:v>
              </c:pt>
              <c:pt idx="304">
                <c:v>-7662</c:v>
              </c:pt>
              <c:pt idx="305">
                <c:v>8281</c:v>
              </c:pt>
              <c:pt idx="306">
                <c:v>8913</c:v>
              </c:pt>
              <c:pt idx="307">
                <c:v>-7795</c:v>
              </c:pt>
              <c:pt idx="308">
                <c:v>-1192</c:v>
              </c:pt>
              <c:pt idx="309">
                <c:v>6569</c:v>
              </c:pt>
              <c:pt idx="310">
                <c:v>7114</c:v>
              </c:pt>
              <c:pt idx="311">
                <c:v>44018</c:v>
              </c:pt>
              <c:pt idx="312">
                <c:v>14015</c:v>
              </c:pt>
              <c:pt idx="313">
                <c:v>30020</c:v>
              </c:pt>
              <c:pt idx="314">
                <c:v>6712</c:v>
              </c:pt>
              <c:pt idx="315">
                <c:v>2671</c:v>
              </c:pt>
              <c:pt idx="316">
                <c:v>9735</c:v>
              </c:pt>
              <c:pt idx="317">
                <c:v>-17441</c:v>
              </c:pt>
              <c:pt idx="318">
                <c:v>-37013</c:v>
              </c:pt>
              <c:pt idx="319">
                <c:v>-18514</c:v>
              </c:pt>
              <c:pt idx="320">
                <c:v>-26597</c:v>
              </c:pt>
              <c:pt idx="321">
                <c:v>-2929</c:v>
              </c:pt>
              <c:pt idx="322">
                <c:v>1946</c:v>
              </c:pt>
              <c:pt idx="323">
                <c:v>-3044</c:v>
              </c:pt>
              <c:pt idx="324">
                <c:v>-2560</c:v>
              </c:pt>
              <c:pt idx="325">
                <c:v>-14184</c:v>
              </c:pt>
              <c:pt idx="326">
                <c:v>-6261</c:v>
              </c:pt>
              <c:pt idx="327">
                <c:v>-7494</c:v>
              </c:pt>
              <c:pt idx="328">
                <c:v>4508</c:v>
              </c:pt>
              <c:pt idx="329">
                <c:v>-1664</c:v>
              </c:pt>
              <c:pt idx="330">
                <c:v>-6942</c:v>
              </c:pt>
              <c:pt idx="331">
                <c:v>-7982</c:v>
              </c:pt>
              <c:pt idx="332">
                <c:v>3404</c:v>
              </c:pt>
              <c:pt idx="333">
                <c:v>4680</c:v>
              </c:pt>
              <c:pt idx="334">
                <c:v>-462</c:v>
              </c:pt>
              <c:pt idx="335">
                <c:v>27838</c:v>
              </c:pt>
              <c:pt idx="336">
                <c:v>-10833</c:v>
              </c:pt>
              <c:pt idx="337">
                <c:v>-3464</c:v>
              </c:pt>
              <c:pt idx="338">
                <c:v>5206</c:v>
              </c:pt>
              <c:pt idx="339">
                <c:v>7476</c:v>
              </c:pt>
              <c:pt idx="340">
                <c:v>17567</c:v>
              </c:pt>
              <c:pt idx="341">
                <c:v>-12018</c:v>
              </c:pt>
              <c:pt idx="342">
                <c:v>4584</c:v>
              </c:pt>
              <c:pt idx="343">
                <c:v>-6836</c:v>
              </c:pt>
              <c:pt idx="344">
                <c:v>-3912</c:v>
              </c:pt>
              <c:pt idx="345">
                <c:v>-10270</c:v>
              </c:pt>
              <c:pt idx="346">
                <c:v>-55</c:v>
              </c:pt>
              <c:pt idx="347">
                <c:v>-1857</c:v>
              </c:pt>
              <c:pt idx="348">
                <c:v>3254</c:v>
              </c:pt>
              <c:pt idx="349">
                <c:v>-5360</c:v>
              </c:pt>
              <c:pt idx="350">
                <c:v>-2538</c:v>
              </c:pt>
              <c:pt idx="351">
                <c:v>4917</c:v>
              </c:pt>
              <c:pt idx="352">
                <c:v>-8290</c:v>
              </c:pt>
              <c:pt idx="353">
                <c:v>-3449</c:v>
              </c:pt>
              <c:pt idx="354">
                <c:v>-4905</c:v>
              </c:pt>
              <c:pt idx="355">
                <c:v>-18024</c:v>
              </c:pt>
              <c:pt idx="356">
                <c:v>-199</c:v>
              </c:pt>
              <c:pt idx="357">
                <c:v>2640</c:v>
              </c:pt>
              <c:pt idx="358">
                <c:v>-1306</c:v>
              </c:pt>
              <c:pt idx="359">
                <c:v>-4492</c:v>
              </c:pt>
              <c:pt idx="360">
                <c:v>-15987</c:v>
              </c:pt>
              <c:pt idx="361">
                <c:v>-17526</c:v>
              </c:pt>
              <c:pt idx="362">
                <c:v>733</c:v>
              </c:pt>
              <c:pt idx="363">
                <c:v>786</c:v>
              </c:pt>
              <c:pt idx="364">
                <c:v>541</c:v>
              </c:pt>
              <c:pt idx="365">
                <c:v>-5599</c:v>
              </c:pt>
              <c:pt idx="366">
                <c:v>-439</c:v>
              </c:pt>
              <c:pt idx="367">
                <c:v>-37669</c:v>
              </c:pt>
              <c:pt idx="368">
                <c:v>-7697</c:v>
              </c:pt>
              <c:pt idx="369">
                <c:v>-15290</c:v>
              </c:pt>
              <c:pt idx="370">
                <c:v>-25717</c:v>
              </c:pt>
              <c:pt idx="371">
                <c:v>-27300</c:v>
              </c:pt>
              <c:pt idx="372">
                <c:v>524</c:v>
              </c:pt>
              <c:pt idx="373">
                <c:v>-10588</c:v>
              </c:pt>
              <c:pt idx="374">
                <c:v>-22423</c:v>
              </c:pt>
              <c:pt idx="375">
                <c:v>-23925</c:v>
              </c:pt>
              <c:pt idx="376">
                <c:v>-30600</c:v>
              </c:pt>
              <c:pt idx="377">
                <c:v>-36564</c:v>
              </c:pt>
              <c:pt idx="378">
                <c:v>-11469</c:v>
              </c:pt>
              <c:pt idx="379">
                <c:v>-16441</c:v>
              </c:pt>
              <c:pt idx="380">
                <c:v>1611</c:v>
              </c:pt>
              <c:pt idx="381">
                <c:v>6333</c:v>
              </c:pt>
              <c:pt idx="382">
                <c:v>-7662</c:v>
              </c:pt>
              <c:pt idx="383">
                <c:v>11781</c:v>
              </c:pt>
              <c:pt idx="384">
                <c:v>-24009</c:v>
              </c:pt>
              <c:pt idx="385">
                <c:v>23515</c:v>
              </c:pt>
              <c:pt idx="386">
                <c:v>16091</c:v>
              </c:pt>
              <c:pt idx="387">
                <c:v>36139</c:v>
              </c:pt>
              <c:pt idx="388">
                <c:v>21658</c:v>
              </c:pt>
              <c:pt idx="389">
                <c:v>-24354</c:v>
              </c:pt>
              <c:pt idx="390">
                <c:v>11303</c:v>
              </c:pt>
              <c:pt idx="391">
                <c:v>-12987</c:v>
              </c:pt>
              <c:pt idx="392">
                <c:v>-10225</c:v>
              </c:pt>
              <c:pt idx="393">
                <c:v>-7420</c:v>
              </c:pt>
              <c:pt idx="394">
                <c:v>-2222</c:v>
              </c:pt>
              <c:pt idx="395">
                <c:v>-3135</c:v>
              </c:pt>
              <c:pt idx="396">
                <c:v>3453</c:v>
              </c:pt>
              <c:pt idx="397">
                <c:v>-311</c:v>
              </c:pt>
              <c:pt idx="398">
                <c:v>6462</c:v>
              </c:pt>
              <c:pt idx="399">
                <c:v>670</c:v>
              </c:pt>
              <c:pt idx="400">
                <c:v>-16606</c:v>
              </c:pt>
              <c:pt idx="401">
                <c:v>-1833</c:v>
              </c:pt>
              <c:pt idx="402">
                <c:v>-7391</c:v>
              </c:pt>
              <c:pt idx="403">
                <c:v>11376</c:v>
              </c:pt>
              <c:pt idx="404">
                <c:v>-1324</c:v>
              </c:pt>
              <c:pt idx="405">
                <c:v>-997</c:v>
              </c:pt>
              <c:pt idx="406">
                <c:v>25219</c:v>
              </c:pt>
              <c:pt idx="407">
                <c:v>41347</c:v>
              </c:pt>
              <c:pt idx="408">
                <c:v>10638</c:v>
              </c:pt>
              <c:pt idx="409">
                <c:v>11811</c:v>
              </c:pt>
              <c:pt idx="410">
                <c:v>16797</c:v>
              </c:pt>
              <c:pt idx="411">
                <c:v>19387</c:v>
              </c:pt>
              <c:pt idx="412">
                <c:v>27053</c:v>
              </c:pt>
              <c:pt idx="413">
                <c:v>16216</c:v>
              </c:pt>
              <c:pt idx="414">
                <c:v>21103</c:v>
              </c:pt>
              <c:pt idx="415">
                <c:v>18596</c:v>
              </c:pt>
              <c:pt idx="416">
                <c:v>-11557</c:v>
              </c:pt>
              <c:pt idx="417">
                <c:v>-11368</c:v>
              </c:pt>
              <c:pt idx="418">
                <c:v>-825</c:v>
              </c:pt>
              <c:pt idx="419">
                <c:v>-4021</c:v>
              </c:pt>
              <c:pt idx="420">
                <c:v>-1971</c:v>
              </c:pt>
              <c:pt idx="421">
                <c:v>-2749</c:v>
              </c:pt>
              <c:pt idx="422">
                <c:v>7463</c:v>
              </c:pt>
              <c:pt idx="423">
                <c:v>4174</c:v>
              </c:pt>
              <c:pt idx="424">
                <c:v>-3572</c:v>
              </c:pt>
              <c:pt idx="425">
                <c:v>3494</c:v>
              </c:pt>
              <c:pt idx="426">
                <c:v>1984</c:v>
              </c:pt>
              <c:pt idx="427">
                <c:v>-1611</c:v>
              </c:pt>
              <c:pt idx="428">
                <c:v>2113</c:v>
              </c:pt>
              <c:pt idx="429">
                <c:v>7257</c:v>
              </c:pt>
              <c:pt idx="430">
                <c:v>13460</c:v>
              </c:pt>
              <c:pt idx="431">
                <c:v>22288</c:v>
              </c:pt>
              <c:pt idx="432">
                <c:v>-14920</c:v>
              </c:pt>
              <c:pt idx="433">
                <c:v>-7795</c:v>
              </c:pt>
              <c:pt idx="434">
                <c:v>990</c:v>
              </c:pt>
              <c:pt idx="435">
                <c:v>5930</c:v>
              </c:pt>
              <c:pt idx="436">
                <c:v>-11468</c:v>
              </c:pt>
              <c:pt idx="437">
                <c:v>-17281</c:v>
              </c:pt>
              <c:pt idx="438">
                <c:v>16795</c:v>
              </c:pt>
              <c:pt idx="439">
                <c:v>34170</c:v>
              </c:pt>
              <c:pt idx="440">
                <c:v>23589</c:v>
              </c:pt>
              <c:pt idx="441">
                <c:v>28785</c:v>
              </c:pt>
              <c:pt idx="442">
                <c:v>17603</c:v>
              </c:pt>
              <c:pt idx="443">
                <c:v>1964</c:v>
              </c:pt>
              <c:pt idx="444">
                <c:v>-14348</c:v>
              </c:pt>
              <c:pt idx="445">
                <c:v>-1800</c:v>
              </c:pt>
              <c:pt idx="446">
                <c:v>10626</c:v>
              </c:pt>
              <c:pt idx="447">
                <c:v>-12287</c:v>
              </c:pt>
              <c:pt idx="448">
                <c:v>-10686</c:v>
              </c:pt>
              <c:pt idx="449">
                <c:v>2501</c:v>
              </c:pt>
              <c:pt idx="450">
                <c:v>2986</c:v>
              </c:pt>
              <c:pt idx="451">
                <c:v>-3553</c:v>
              </c:pt>
              <c:pt idx="452">
                <c:v>13200</c:v>
              </c:pt>
              <c:pt idx="453">
                <c:v>14043</c:v>
              </c:pt>
              <c:pt idx="454">
                <c:v>2877</c:v>
              </c:pt>
              <c:pt idx="455">
                <c:v>26116</c:v>
              </c:pt>
              <c:pt idx="456">
                <c:v>-4012</c:v>
              </c:pt>
              <c:pt idx="457">
                <c:v>756</c:v>
              </c:pt>
              <c:pt idx="458">
                <c:v>5737</c:v>
              </c:pt>
              <c:pt idx="459">
                <c:v>27963</c:v>
              </c:pt>
              <c:pt idx="460">
                <c:v>8007</c:v>
              </c:pt>
              <c:pt idx="461">
                <c:v>-8837</c:v>
              </c:pt>
              <c:pt idx="462">
                <c:v>9974</c:v>
              </c:pt>
              <c:pt idx="463">
                <c:v>-1476</c:v>
              </c:pt>
              <c:pt idx="464">
                <c:v>-7210</c:v>
              </c:pt>
              <c:pt idx="465">
                <c:v>6515</c:v>
              </c:pt>
              <c:pt idx="466">
                <c:v>2069</c:v>
              </c:pt>
              <c:pt idx="467">
                <c:v>815</c:v>
              </c:pt>
              <c:pt idx="468">
                <c:v>181</c:v>
              </c:pt>
              <c:pt idx="469">
                <c:v>1824</c:v>
              </c:pt>
              <c:pt idx="470">
                <c:v>3575</c:v>
              </c:pt>
              <c:pt idx="471">
                <c:v>11040</c:v>
              </c:pt>
              <c:pt idx="472">
                <c:v>-12450</c:v>
              </c:pt>
              <c:pt idx="473">
                <c:v>12663</c:v>
              </c:pt>
              <c:pt idx="474">
                <c:v>-2696</c:v>
              </c:pt>
              <c:pt idx="475">
                <c:v>-6953</c:v>
              </c:pt>
              <c:pt idx="476">
                <c:v>6216</c:v>
              </c:pt>
              <c:pt idx="477">
                <c:v>-705</c:v>
              </c:pt>
              <c:pt idx="478">
                <c:v>7597</c:v>
              </c:pt>
              <c:pt idx="479">
                <c:v>3552</c:v>
              </c:pt>
              <c:pt idx="480">
                <c:v>-4567</c:v>
              </c:pt>
              <c:pt idx="481">
                <c:v>2641</c:v>
              </c:pt>
              <c:pt idx="482">
                <c:v>1939</c:v>
              </c:pt>
              <c:pt idx="483">
                <c:v>10644</c:v>
              </c:pt>
              <c:pt idx="484">
                <c:v>3646</c:v>
              </c:pt>
              <c:pt idx="485">
                <c:v>8515</c:v>
              </c:pt>
              <c:pt idx="486">
                <c:v>14318</c:v>
              </c:pt>
              <c:pt idx="487">
                <c:v>-12159</c:v>
              </c:pt>
              <c:pt idx="488">
                <c:v>-14311</c:v>
              </c:pt>
              <c:pt idx="489">
                <c:v>1940</c:v>
              </c:pt>
              <c:pt idx="490">
                <c:v>5809</c:v>
              </c:pt>
              <c:pt idx="491">
                <c:v>2301</c:v>
              </c:pt>
              <c:pt idx="492">
                <c:v>12319</c:v>
              </c:pt>
              <c:pt idx="493">
                <c:v>5762</c:v>
              </c:pt>
              <c:pt idx="494">
                <c:v>21712</c:v>
              </c:pt>
              <c:pt idx="495">
                <c:v>1829</c:v>
              </c:pt>
              <c:pt idx="496">
                <c:v>-10479</c:v>
              </c:pt>
              <c:pt idx="497">
                <c:v>22911</c:v>
              </c:pt>
              <c:pt idx="498">
                <c:v>26179</c:v>
              </c:pt>
              <c:pt idx="499">
                <c:v>1230</c:v>
              </c:pt>
              <c:pt idx="500">
                <c:v>18984</c:v>
              </c:pt>
              <c:pt idx="501">
                <c:v>4080</c:v>
              </c:pt>
              <c:pt idx="502">
                <c:v>9790</c:v>
              </c:pt>
              <c:pt idx="503">
                <c:v>43035</c:v>
              </c:pt>
              <c:pt idx="504">
                <c:v>2495</c:v>
              </c:pt>
              <c:pt idx="505">
                <c:v>-2931</c:v>
              </c:pt>
              <c:pt idx="506">
                <c:v>9841</c:v>
              </c:pt>
              <c:pt idx="507">
                <c:v>19143</c:v>
              </c:pt>
              <c:pt idx="508">
                <c:v>-15682</c:v>
              </c:pt>
              <c:pt idx="509">
                <c:v>-11104</c:v>
              </c:pt>
              <c:pt idx="510">
                <c:v>-15925</c:v>
              </c:pt>
              <c:pt idx="511">
                <c:v>-5199</c:v>
              </c:pt>
              <c:pt idx="512">
                <c:v>-25745</c:v>
              </c:pt>
              <c:pt idx="513">
                <c:v>-13702</c:v>
              </c:pt>
              <c:pt idx="514">
                <c:v>646</c:v>
              </c:pt>
              <c:pt idx="515">
                <c:v>-5032</c:v>
              </c:pt>
              <c:pt idx="516">
                <c:v>3131</c:v>
              </c:pt>
              <c:pt idx="517">
                <c:v>3415</c:v>
              </c:pt>
              <c:pt idx="518">
                <c:v>6119</c:v>
              </c:pt>
              <c:pt idx="519">
                <c:v>7474</c:v>
              </c:pt>
              <c:pt idx="520">
                <c:v>-10758</c:v>
              </c:pt>
              <c:pt idx="521">
                <c:v>-7623</c:v>
              </c:pt>
              <c:pt idx="522">
                <c:v>-8994</c:v>
              </c:pt>
              <c:pt idx="523">
                <c:v>8677</c:v>
              </c:pt>
              <c:pt idx="524">
                <c:v>-8334</c:v>
              </c:pt>
              <c:pt idx="525">
                <c:v>3974</c:v>
              </c:pt>
              <c:pt idx="526">
                <c:v>4500</c:v>
              </c:pt>
              <c:pt idx="527">
                <c:v>24211</c:v>
              </c:pt>
              <c:pt idx="528">
                <c:v>2475</c:v>
              </c:pt>
              <c:pt idx="529">
                <c:v>-8792</c:v>
              </c:pt>
              <c:pt idx="530">
                <c:v>-28242</c:v>
              </c:pt>
              <c:pt idx="531">
                <c:v>4526</c:v>
              </c:pt>
              <c:pt idx="532">
                <c:v>-3779</c:v>
              </c:pt>
              <c:pt idx="533">
                <c:v>-11146</c:v>
              </c:pt>
              <c:pt idx="534">
                <c:v>-1594</c:v>
              </c:pt>
              <c:pt idx="535">
                <c:v>18145</c:v>
              </c:pt>
              <c:pt idx="536">
                <c:v>-3031</c:v>
              </c:pt>
              <c:pt idx="537">
                <c:v>12580</c:v>
              </c:pt>
              <c:pt idx="538">
                <c:v>3695</c:v>
              </c:pt>
              <c:pt idx="539">
                <c:v>12183</c:v>
              </c:pt>
              <c:pt idx="540">
                <c:v>3881</c:v>
              </c:pt>
              <c:pt idx="541">
                <c:v>833</c:v>
              </c:pt>
              <c:pt idx="542">
                <c:v>4507</c:v>
              </c:pt>
              <c:pt idx="543">
                <c:v>10925</c:v>
              </c:pt>
              <c:pt idx="544">
                <c:v>-1802</c:v>
              </c:pt>
              <c:pt idx="545">
                <c:v>-1375</c:v>
              </c:pt>
              <c:pt idx="546">
                <c:v>-2669</c:v>
              </c:pt>
              <c:pt idx="547">
                <c:v>-403</c:v>
              </c:pt>
              <c:pt idx="548">
                <c:v>2551</c:v>
              </c:pt>
              <c:pt idx="549">
                <c:v>4156</c:v>
              </c:pt>
              <c:pt idx="550">
                <c:v>461</c:v>
              </c:pt>
              <c:pt idx="551">
                <c:v>21128</c:v>
              </c:pt>
              <c:pt idx="552">
                <c:v>-6424</c:v>
              </c:pt>
              <c:pt idx="553">
                <c:v>-31</c:v>
              </c:pt>
              <c:pt idx="554">
                <c:v>-2444</c:v>
              </c:pt>
              <c:pt idx="555">
                <c:v>1159</c:v>
              </c:pt>
              <c:pt idx="556">
                <c:v>-9639</c:v>
              </c:pt>
              <c:pt idx="557">
                <c:v>-2645</c:v>
              </c:pt>
              <c:pt idx="558">
                <c:v>18951</c:v>
              </c:pt>
              <c:pt idx="559">
                <c:v>2787</c:v>
              </c:pt>
              <c:pt idx="560">
                <c:v>-4003</c:v>
              </c:pt>
              <c:pt idx="561">
                <c:v>1089</c:v>
              </c:pt>
              <c:pt idx="562">
                <c:v>558</c:v>
              </c:pt>
              <c:pt idx="563">
                <c:v>-3051</c:v>
              </c:pt>
              <c:pt idx="564">
                <c:v>2161</c:v>
              </c:pt>
              <c:pt idx="565">
                <c:v>-5963</c:v>
              </c:pt>
              <c:pt idx="566">
                <c:v>8123</c:v>
              </c:pt>
              <c:pt idx="567">
                <c:v>-5451</c:v>
              </c:pt>
              <c:pt idx="568">
                <c:v>-30707</c:v>
              </c:pt>
              <c:pt idx="569">
                <c:v>-2932</c:v>
              </c:pt>
              <c:pt idx="570">
                <c:v>-4634</c:v>
              </c:pt>
              <c:pt idx="571">
                <c:v>-4137</c:v>
              </c:pt>
              <c:pt idx="572">
                <c:v>4404</c:v>
              </c:pt>
              <c:pt idx="573">
                <c:v>3401</c:v>
              </c:pt>
              <c:pt idx="574">
                <c:v>11548</c:v>
              </c:pt>
              <c:pt idx="575">
                <c:v>12155</c:v>
              </c:pt>
              <c:pt idx="576">
                <c:v>11867</c:v>
              </c:pt>
              <c:pt idx="577">
                <c:v>16449</c:v>
              </c:pt>
              <c:pt idx="578">
                <c:v>13048</c:v>
              </c:pt>
              <c:pt idx="579">
                <c:v>19962</c:v>
              </c:pt>
              <c:pt idx="580">
                <c:v>6304</c:v>
              </c:pt>
              <c:pt idx="581">
                <c:v>11386</c:v>
              </c:pt>
              <c:pt idx="582">
                <c:v>27371</c:v>
              </c:pt>
              <c:pt idx="583">
                <c:v>-8702</c:v>
              </c:pt>
              <c:pt idx="584">
                <c:v>-7623</c:v>
              </c:pt>
              <c:pt idx="585">
                <c:v>398</c:v>
              </c:pt>
              <c:pt idx="586">
                <c:v>633</c:v>
              </c:pt>
              <c:pt idx="587">
                <c:v>63</c:v>
              </c:pt>
              <c:pt idx="588">
                <c:v>2578</c:v>
              </c:pt>
              <c:pt idx="589">
                <c:v>656</c:v>
              </c:pt>
              <c:pt idx="590">
                <c:v>6851</c:v>
              </c:pt>
              <c:pt idx="591">
                <c:v>3738</c:v>
              </c:pt>
              <c:pt idx="592">
                <c:v>-9402</c:v>
              </c:pt>
              <c:pt idx="593">
                <c:v>-3112</c:v>
              </c:pt>
              <c:pt idx="594">
                <c:v>-3210</c:v>
              </c:pt>
              <c:pt idx="595">
                <c:v>-7050</c:v>
              </c:pt>
              <c:pt idx="596">
                <c:v>2564</c:v>
              </c:pt>
              <c:pt idx="597">
                <c:v>21349</c:v>
              </c:pt>
              <c:pt idx="598">
                <c:v>19512</c:v>
              </c:pt>
              <c:pt idx="599">
                <c:v>36835</c:v>
              </c:pt>
              <c:pt idx="600">
                <c:v>12844</c:v>
              </c:pt>
              <c:pt idx="601">
                <c:v>14901</c:v>
              </c:pt>
              <c:pt idx="602">
                <c:v>39675</c:v>
              </c:pt>
              <c:pt idx="603">
                <c:v>55979</c:v>
              </c:pt>
              <c:pt idx="604">
                <c:v>32514</c:v>
              </c:pt>
              <c:pt idx="605">
                <c:v>16954</c:v>
              </c:pt>
              <c:pt idx="606">
                <c:v>45048</c:v>
              </c:pt>
              <c:pt idx="607">
                <c:v>30464</c:v>
              </c:pt>
              <c:pt idx="608">
                <c:v>-18786</c:v>
              </c:pt>
              <c:pt idx="609">
                <c:v>-20211</c:v>
              </c:pt>
              <c:pt idx="610">
                <c:v>-13276</c:v>
              </c:pt>
              <c:pt idx="611">
                <c:v>-14930</c:v>
              </c:pt>
              <c:pt idx="612">
                <c:v>-24351</c:v>
              </c:pt>
              <c:pt idx="613">
                <c:v>-25832</c:v>
              </c:pt>
              <c:pt idx="614">
                <c:v>-22661</c:v>
              </c:pt>
              <c:pt idx="615">
                <c:v>-22814</c:v>
              </c:pt>
              <c:pt idx="616">
                <c:v>-39159</c:v>
              </c:pt>
              <c:pt idx="617">
                <c:v>-4964</c:v>
              </c:pt>
              <c:pt idx="618">
                <c:v>-18288</c:v>
              </c:pt>
              <c:pt idx="619">
                <c:v>-23949</c:v>
              </c:pt>
              <c:pt idx="620">
                <c:v>9203</c:v>
              </c:pt>
              <c:pt idx="621">
                <c:v>4743</c:v>
              </c:pt>
              <c:pt idx="622">
                <c:v>4907</c:v>
              </c:pt>
              <c:pt idx="623">
                <c:v>55216</c:v>
              </c:pt>
              <c:pt idx="624">
                <c:v>17750</c:v>
              </c:pt>
              <c:pt idx="625">
                <c:v>7150</c:v>
              </c:pt>
              <c:pt idx="626">
                <c:v>15828</c:v>
              </c:pt>
              <c:pt idx="627">
                <c:v>31581</c:v>
              </c:pt>
              <c:pt idx="628">
                <c:v>25164</c:v>
              </c:pt>
              <c:pt idx="629">
                <c:v>16648</c:v>
              </c:pt>
              <c:pt idx="630">
                <c:v>7902</c:v>
              </c:pt>
              <c:pt idx="631">
                <c:v>9197</c:v>
              </c:pt>
              <c:pt idx="632">
                <c:v>-4845</c:v>
              </c:pt>
              <c:pt idx="633">
                <c:v>-1111</c:v>
              </c:pt>
              <c:pt idx="634">
                <c:v>-385</c:v>
              </c:pt>
              <c:pt idx="635">
                <c:v>916</c:v>
              </c:pt>
              <c:pt idx="636">
                <c:v>-16168</c:v>
              </c:pt>
              <c:pt idx="637">
                <c:v>-3684</c:v>
              </c:pt>
              <c:pt idx="638">
                <c:v>-2863</c:v>
              </c:pt>
              <c:pt idx="639">
                <c:v>11845</c:v>
              </c:pt>
              <c:pt idx="640">
                <c:v>-7933</c:v>
              </c:pt>
              <c:pt idx="641">
                <c:v>-1888</c:v>
              </c:pt>
              <c:pt idx="642">
                <c:v>-2400</c:v>
              </c:pt>
              <c:pt idx="643">
                <c:v>2787</c:v>
              </c:pt>
              <c:pt idx="644">
                <c:v>-2387</c:v>
              </c:pt>
              <c:pt idx="645">
                <c:v>5550</c:v>
              </c:pt>
              <c:pt idx="646">
                <c:v>3140</c:v>
              </c:pt>
              <c:pt idx="647">
                <c:v>59619</c:v>
              </c:pt>
              <c:pt idx="648">
                <c:v>3193</c:v>
              </c:pt>
              <c:pt idx="649">
                <c:v>-9436</c:v>
              </c:pt>
              <c:pt idx="650">
                <c:v>6929</c:v>
              </c:pt>
              <c:pt idx="651">
                <c:v>18485</c:v>
              </c:pt>
              <c:pt idx="652">
                <c:v>-11478</c:v>
              </c:pt>
              <c:pt idx="653">
                <c:v>-12546</c:v>
              </c:pt>
              <c:pt idx="654">
                <c:v>18782</c:v>
              </c:pt>
              <c:pt idx="655">
                <c:v>-2066</c:v>
              </c:pt>
              <c:pt idx="656">
                <c:v>-7292</c:v>
              </c:pt>
              <c:pt idx="657">
                <c:v>2176</c:v>
              </c:pt>
              <c:pt idx="658">
                <c:v>4483</c:v>
              </c:pt>
              <c:pt idx="659">
                <c:v>-1831</c:v>
              </c:pt>
              <c:pt idx="660">
                <c:v>5619</c:v>
              </c:pt>
              <c:pt idx="661">
                <c:v>2328</c:v>
              </c:pt>
              <c:pt idx="662">
                <c:v>8030</c:v>
              </c:pt>
              <c:pt idx="663">
                <c:v>2436</c:v>
              </c:pt>
              <c:pt idx="664">
                <c:v>-2085</c:v>
              </c:pt>
              <c:pt idx="665">
                <c:v>-4748</c:v>
              </c:pt>
              <c:pt idx="666">
                <c:v>871</c:v>
              </c:pt>
              <c:pt idx="667">
                <c:v>250</c:v>
              </c:pt>
              <c:pt idx="668">
                <c:v>2545</c:v>
              </c:pt>
              <c:pt idx="669">
                <c:v>324</c:v>
              </c:pt>
              <c:pt idx="670">
                <c:v>872</c:v>
              </c:pt>
              <c:pt idx="671">
                <c:v>-5107</c:v>
              </c:pt>
              <c:pt idx="672">
                <c:v>-10607</c:v>
              </c:pt>
              <c:pt idx="673">
                <c:v>-4975</c:v>
              </c:pt>
              <c:pt idx="674">
                <c:v>-5094</c:v>
              </c:pt>
              <c:pt idx="675">
                <c:v>-36786</c:v>
              </c:pt>
              <c:pt idx="676">
                <c:v>8565</c:v>
              </c:pt>
              <c:pt idx="677">
                <c:v>-7011</c:v>
              </c:pt>
              <c:pt idx="678">
                <c:v>-10285</c:v>
              </c:pt>
              <c:pt idx="679">
                <c:v>3077</c:v>
              </c:pt>
              <c:pt idx="680">
                <c:v>-3654</c:v>
              </c:pt>
              <c:pt idx="681">
                <c:v>-19224</c:v>
              </c:pt>
              <c:pt idx="682">
                <c:v>-1180</c:v>
              </c:pt>
              <c:pt idx="683">
                <c:v>-2767</c:v>
              </c:pt>
              <c:pt idx="684">
                <c:v>-2862</c:v>
              </c:pt>
              <c:pt idx="685">
                <c:v>-5833</c:v>
              </c:pt>
              <c:pt idx="686">
                <c:v>-10306</c:v>
              </c:pt>
              <c:pt idx="687">
                <c:v>-7105</c:v>
              </c:pt>
              <c:pt idx="688">
                <c:v>-8523</c:v>
              </c:pt>
              <c:pt idx="689">
                <c:v>-11657</c:v>
              </c:pt>
              <c:pt idx="690">
                <c:v>394</c:v>
              </c:pt>
              <c:pt idx="691">
                <c:v>-611</c:v>
              </c:pt>
              <c:pt idx="692">
                <c:v>4061</c:v>
              </c:pt>
              <c:pt idx="693">
                <c:v>-2913</c:v>
              </c:pt>
              <c:pt idx="694">
                <c:v>23994</c:v>
              </c:pt>
              <c:pt idx="695">
                <c:v>-17845</c:v>
              </c:pt>
              <c:pt idx="696">
                <c:v>-1146</c:v>
              </c:pt>
              <c:pt idx="697">
                <c:v>-20295</c:v>
              </c:pt>
              <c:pt idx="698">
                <c:v>-16454</c:v>
              </c:pt>
              <c:pt idx="699">
                <c:v>4239</c:v>
              </c:pt>
              <c:pt idx="700">
                <c:v>-11751</c:v>
              </c:pt>
              <c:pt idx="701">
                <c:v>-26179</c:v>
              </c:pt>
              <c:pt idx="702">
                <c:v>9226</c:v>
              </c:pt>
              <c:pt idx="703">
                <c:v>-4701</c:v>
              </c:pt>
              <c:pt idx="704">
                <c:v>-10669</c:v>
              </c:pt>
              <c:pt idx="705">
                <c:v>-11840</c:v>
              </c:pt>
              <c:pt idx="706">
                <c:v>-1553</c:v>
              </c:pt>
              <c:pt idx="707">
                <c:v>-3699</c:v>
              </c:pt>
              <c:pt idx="708">
                <c:v>-2360</c:v>
              </c:pt>
              <c:pt idx="709">
                <c:v>-4799</c:v>
              </c:pt>
              <c:pt idx="710">
                <c:v>6369</c:v>
              </c:pt>
              <c:pt idx="711">
                <c:v>9144</c:v>
              </c:pt>
              <c:pt idx="712">
                <c:v>-7491</c:v>
              </c:pt>
              <c:pt idx="713">
                <c:v>-1850</c:v>
              </c:pt>
              <c:pt idx="714">
                <c:v>10559</c:v>
              </c:pt>
              <c:pt idx="715">
                <c:v>49</c:v>
              </c:pt>
              <c:pt idx="716">
                <c:v>4145</c:v>
              </c:pt>
              <c:pt idx="717">
                <c:v>24582</c:v>
              </c:pt>
              <c:pt idx="718">
                <c:v>6436</c:v>
              </c:pt>
              <c:pt idx="719">
                <c:v>-32315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9610896"/>
        <c:axId val="1929608720"/>
      </c:barChart>
      <c:catAx>
        <c:axId val="1929610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Datum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1929608720"/>
        <c:crosses val="autoZero"/>
        <c:auto val="1"/>
        <c:lblAlgn val="ctr"/>
        <c:lblOffset val="100"/>
        <c:noMultiLvlLbl val="0"/>
      </c:catAx>
      <c:valAx>
        <c:axId val="1929608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29610896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/>
              <a:t>Satno o</a:t>
            </a:r>
            <a:r>
              <a:rPr lang="en-US" sz="1400"/>
              <a:t>dstupanje CA BiH</a:t>
            </a:r>
            <a:r>
              <a:rPr lang="bs-Latn-BA" sz="1400"/>
              <a:t> za decembar 2017. godine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43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0">
                <c:v>28</c:v>
              </c:pt>
              <c:pt idx="684">
                <c:v>29</c:v>
              </c:pt>
              <c:pt idx="708">
                <c:v>30</c:v>
              </c:pt>
              <c:pt idx="732">
                <c:v>31</c:v>
              </c:pt>
            </c:strLit>
          </c:cat>
          <c:val>
            <c:numLit>
              <c:formatCode>General</c:formatCode>
              <c:ptCount val="744"/>
              <c:pt idx="0">
                <c:v>7532</c:v>
              </c:pt>
              <c:pt idx="1">
                <c:v>37405</c:v>
              </c:pt>
              <c:pt idx="2">
                <c:v>29578</c:v>
              </c:pt>
              <c:pt idx="3">
                <c:v>32556</c:v>
              </c:pt>
              <c:pt idx="4">
                <c:v>28203</c:v>
              </c:pt>
              <c:pt idx="5">
                <c:v>5456</c:v>
              </c:pt>
              <c:pt idx="6">
                <c:v>12853</c:v>
              </c:pt>
              <c:pt idx="7">
                <c:v>11505</c:v>
              </c:pt>
              <c:pt idx="8">
                <c:v>-1186</c:v>
              </c:pt>
              <c:pt idx="9">
                <c:v>6004</c:v>
              </c:pt>
              <c:pt idx="10">
                <c:v>24492</c:v>
              </c:pt>
              <c:pt idx="11">
                <c:v>6217</c:v>
              </c:pt>
              <c:pt idx="12">
                <c:v>5555</c:v>
              </c:pt>
              <c:pt idx="13">
                <c:v>1797</c:v>
              </c:pt>
              <c:pt idx="14">
                <c:v>5460</c:v>
              </c:pt>
              <c:pt idx="15">
                <c:v>10118</c:v>
              </c:pt>
              <c:pt idx="16">
                <c:v>3120</c:v>
              </c:pt>
              <c:pt idx="17">
                <c:v>2372</c:v>
              </c:pt>
              <c:pt idx="18">
                <c:v>1839</c:v>
              </c:pt>
              <c:pt idx="19">
                <c:v>9992</c:v>
              </c:pt>
              <c:pt idx="20">
                <c:v>-6101</c:v>
              </c:pt>
              <c:pt idx="21">
                <c:v>16930</c:v>
              </c:pt>
              <c:pt idx="22">
                <c:v>9990</c:v>
              </c:pt>
              <c:pt idx="23">
                <c:v>-1709</c:v>
              </c:pt>
              <c:pt idx="24">
                <c:v>-884</c:v>
              </c:pt>
              <c:pt idx="25">
                <c:v>-18862</c:v>
              </c:pt>
              <c:pt idx="26">
                <c:v>-1620</c:v>
              </c:pt>
              <c:pt idx="27">
                <c:v>11543</c:v>
              </c:pt>
              <c:pt idx="28">
                <c:v>-3314</c:v>
              </c:pt>
              <c:pt idx="29">
                <c:v>-1242</c:v>
              </c:pt>
              <c:pt idx="30">
                <c:v>13322</c:v>
              </c:pt>
              <c:pt idx="31">
                <c:v>15075</c:v>
              </c:pt>
              <c:pt idx="32">
                <c:v>5077</c:v>
              </c:pt>
              <c:pt idx="33">
                <c:v>-9018</c:v>
              </c:pt>
              <c:pt idx="34">
                <c:v>-2009</c:v>
              </c:pt>
              <c:pt idx="35">
                <c:v>-214</c:v>
              </c:pt>
              <c:pt idx="36">
                <c:v>-3549</c:v>
              </c:pt>
              <c:pt idx="37">
                <c:v>-73</c:v>
              </c:pt>
              <c:pt idx="38">
                <c:v>2613</c:v>
              </c:pt>
              <c:pt idx="39">
                <c:v>-349</c:v>
              </c:pt>
              <c:pt idx="40">
                <c:v>15738</c:v>
              </c:pt>
              <c:pt idx="41">
                <c:v>-5817</c:v>
              </c:pt>
              <c:pt idx="42">
                <c:v>562</c:v>
              </c:pt>
              <c:pt idx="43">
                <c:v>-7468</c:v>
              </c:pt>
              <c:pt idx="44">
                <c:v>8590</c:v>
              </c:pt>
              <c:pt idx="45">
                <c:v>-2955</c:v>
              </c:pt>
              <c:pt idx="46">
                <c:v>-16197</c:v>
              </c:pt>
              <c:pt idx="47">
                <c:v>-1132</c:v>
              </c:pt>
              <c:pt idx="48">
                <c:v>4843</c:v>
              </c:pt>
              <c:pt idx="49">
                <c:v>-6958</c:v>
              </c:pt>
              <c:pt idx="50">
                <c:v>-8369</c:v>
              </c:pt>
              <c:pt idx="51">
                <c:v>-30535</c:v>
              </c:pt>
              <c:pt idx="52">
                <c:v>-43220</c:v>
              </c:pt>
              <c:pt idx="53">
                <c:v>-31679</c:v>
              </c:pt>
              <c:pt idx="54">
                <c:v>-6062</c:v>
              </c:pt>
              <c:pt idx="55">
                <c:v>-28084</c:v>
              </c:pt>
              <c:pt idx="56">
                <c:v>-9021</c:v>
              </c:pt>
              <c:pt idx="57">
                <c:v>-6588</c:v>
              </c:pt>
              <c:pt idx="58">
                <c:v>-8068</c:v>
              </c:pt>
              <c:pt idx="59">
                <c:v>-72</c:v>
              </c:pt>
              <c:pt idx="60">
                <c:v>-26</c:v>
              </c:pt>
              <c:pt idx="61">
                <c:v>-7173</c:v>
              </c:pt>
              <c:pt idx="62">
                <c:v>7330</c:v>
              </c:pt>
              <c:pt idx="63">
                <c:v>-1903</c:v>
              </c:pt>
              <c:pt idx="64">
                <c:v>-31362</c:v>
              </c:pt>
              <c:pt idx="65">
                <c:v>-9312</c:v>
              </c:pt>
              <c:pt idx="66">
                <c:v>8193</c:v>
              </c:pt>
              <c:pt idx="67">
                <c:v>7523</c:v>
              </c:pt>
              <c:pt idx="68">
                <c:v>3531</c:v>
              </c:pt>
              <c:pt idx="69">
                <c:v>-13120</c:v>
              </c:pt>
              <c:pt idx="70">
                <c:v>5955</c:v>
              </c:pt>
              <c:pt idx="71">
                <c:v>12300</c:v>
              </c:pt>
              <c:pt idx="72">
                <c:v>-22875</c:v>
              </c:pt>
              <c:pt idx="73">
                <c:v>3792</c:v>
              </c:pt>
              <c:pt idx="74">
                <c:v>6950</c:v>
              </c:pt>
              <c:pt idx="75">
                <c:v>6975</c:v>
              </c:pt>
              <c:pt idx="76">
                <c:v>15116</c:v>
              </c:pt>
              <c:pt idx="77">
                <c:v>3372</c:v>
              </c:pt>
              <c:pt idx="78">
                <c:v>4441</c:v>
              </c:pt>
              <c:pt idx="79">
                <c:v>-4269</c:v>
              </c:pt>
              <c:pt idx="80">
                <c:v>-10494</c:v>
              </c:pt>
              <c:pt idx="81">
                <c:v>-1934</c:v>
              </c:pt>
              <c:pt idx="82">
                <c:v>2793</c:v>
              </c:pt>
              <c:pt idx="83">
                <c:v>-676</c:v>
              </c:pt>
              <c:pt idx="84">
                <c:v>-5466</c:v>
              </c:pt>
              <c:pt idx="85">
                <c:v>14528</c:v>
              </c:pt>
              <c:pt idx="86">
                <c:v>6511</c:v>
              </c:pt>
              <c:pt idx="87">
                <c:v>1942</c:v>
              </c:pt>
              <c:pt idx="88">
                <c:v>-9792</c:v>
              </c:pt>
              <c:pt idx="89">
                <c:v>-1058</c:v>
              </c:pt>
              <c:pt idx="90">
                <c:v>-1728</c:v>
              </c:pt>
              <c:pt idx="91">
                <c:v>5968</c:v>
              </c:pt>
              <c:pt idx="92">
                <c:v>7258</c:v>
              </c:pt>
              <c:pt idx="93">
                <c:v>19967</c:v>
              </c:pt>
              <c:pt idx="94">
                <c:v>6319</c:v>
              </c:pt>
              <c:pt idx="95">
                <c:v>-20995</c:v>
              </c:pt>
              <c:pt idx="96">
                <c:v>9914</c:v>
              </c:pt>
              <c:pt idx="97">
                <c:v>-15731</c:v>
              </c:pt>
              <c:pt idx="98">
                <c:v>-37723</c:v>
              </c:pt>
              <c:pt idx="99">
                <c:v>-12772</c:v>
              </c:pt>
              <c:pt idx="100">
                <c:v>-6346</c:v>
              </c:pt>
              <c:pt idx="101">
                <c:v>5755</c:v>
              </c:pt>
              <c:pt idx="102">
                <c:v>-196</c:v>
              </c:pt>
              <c:pt idx="103">
                <c:v>-10250</c:v>
              </c:pt>
              <c:pt idx="104">
                <c:v>-12919</c:v>
              </c:pt>
              <c:pt idx="105">
                <c:v>1365</c:v>
              </c:pt>
              <c:pt idx="106">
                <c:v>-267</c:v>
              </c:pt>
              <c:pt idx="107">
                <c:v>1194</c:v>
              </c:pt>
              <c:pt idx="108">
                <c:v>-1229</c:v>
              </c:pt>
              <c:pt idx="109">
                <c:v>-1008</c:v>
              </c:pt>
              <c:pt idx="110">
                <c:v>5804</c:v>
              </c:pt>
              <c:pt idx="111">
                <c:v>4166</c:v>
              </c:pt>
              <c:pt idx="112">
                <c:v>-4731</c:v>
              </c:pt>
              <c:pt idx="113">
                <c:v>-1439</c:v>
              </c:pt>
              <c:pt idx="114">
                <c:v>-3770</c:v>
              </c:pt>
              <c:pt idx="115">
                <c:v>542</c:v>
              </c:pt>
              <c:pt idx="116">
                <c:v>2158</c:v>
              </c:pt>
              <c:pt idx="117">
                <c:v>8376</c:v>
              </c:pt>
              <c:pt idx="118">
                <c:v>8376</c:v>
              </c:pt>
              <c:pt idx="119">
                <c:v>5466</c:v>
              </c:pt>
              <c:pt idx="120">
                <c:v>-7518</c:v>
              </c:pt>
              <c:pt idx="121">
                <c:v>2662</c:v>
              </c:pt>
              <c:pt idx="122">
                <c:v>11349</c:v>
              </c:pt>
              <c:pt idx="123">
                <c:v>18998</c:v>
              </c:pt>
              <c:pt idx="124">
                <c:v>7831</c:v>
              </c:pt>
              <c:pt idx="125">
                <c:v>20187</c:v>
              </c:pt>
              <c:pt idx="126">
                <c:v>147</c:v>
              </c:pt>
              <c:pt idx="127">
                <c:v>8605</c:v>
              </c:pt>
              <c:pt idx="128">
                <c:v>-4711</c:v>
              </c:pt>
              <c:pt idx="129">
                <c:v>1840</c:v>
              </c:pt>
              <c:pt idx="130">
                <c:v>7883</c:v>
              </c:pt>
              <c:pt idx="131">
                <c:v>7654</c:v>
              </c:pt>
              <c:pt idx="132">
                <c:v>6952</c:v>
              </c:pt>
              <c:pt idx="133">
                <c:v>1922</c:v>
              </c:pt>
              <c:pt idx="134">
                <c:v>4607</c:v>
              </c:pt>
              <c:pt idx="135">
                <c:v>4094</c:v>
              </c:pt>
              <c:pt idx="136">
                <c:v>-7738</c:v>
              </c:pt>
              <c:pt idx="137">
                <c:v>1234</c:v>
              </c:pt>
              <c:pt idx="138">
                <c:v>-806</c:v>
              </c:pt>
              <c:pt idx="139">
                <c:v>2299</c:v>
              </c:pt>
              <c:pt idx="140">
                <c:v>5526</c:v>
              </c:pt>
              <c:pt idx="141">
                <c:v>8693</c:v>
              </c:pt>
              <c:pt idx="142">
                <c:v>5526</c:v>
              </c:pt>
              <c:pt idx="143">
                <c:v>9193</c:v>
              </c:pt>
              <c:pt idx="144">
                <c:v>-784</c:v>
              </c:pt>
              <c:pt idx="145">
                <c:v>-5194</c:v>
              </c:pt>
              <c:pt idx="146">
                <c:v>7850</c:v>
              </c:pt>
              <c:pt idx="147">
                <c:v>-583</c:v>
              </c:pt>
              <c:pt idx="148">
                <c:v>-5345</c:v>
              </c:pt>
              <c:pt idx="149">
                <c:v>-17003</c:v>
              </c:pt>
              <c:pt idx="150">
                <c:v>-8095</c:v>
              </c:pt>
              <c:pt idx="151">
                <c:v>-5783</c:v>
              </c:pt>
              <c:pt idx="152">
                <c:v>-16517</c:v>
              </c:pt>
              <c:pt idx="153">
                <c:v>-5942</c:v>
              </c:pt>
              <c:pt idx="154">
                <c:v>-4372</c:v>
              </c:pt>
              <c:pt idx="155">
                <c:v>-11047</c:v>
              </c:pt>
              <c:pt idx="156">
                <c:v>-11474</c:v>
              </c:pt>
              <c:pt idx="157">
                <c:v>-11535</c:v>
              </c:pt>
              <c:pt idx="158">
                <c:v>-14574</c:v>
              </c:pt>
              <c:pt idx="159">
                <c:v>-20926</c:v>
              </c:pt>
              <c:pt idx="160">
                <c:v>-22905</c:v>
              </c:pt>
              <c:pt idx="161">
                <c:v>194</c:v>
              </c:pt>
              <c:pt idx="162">
                <c:v>-36</c:v>
              </c:pt>
              <c:pt idx="163">
                <c:v>-4777</c:v>
              </c:pt>
              <c:pt idx="164">
                <c:v>1768</c:v>
              </c:pt>
              <c:pt idx="165">
                <c:v>4159</c:v>
              </c:pt>
              <c:pt idx="166">
                <c:v>-1989</c:v>
              </c:pt>
              <c:pt idx="167">
                <c:v>5907</c:v>
              </c:pt>
              <c:pt idx="168">
                <c:v>-2155</c:v>
              </c:pt>
              <c:pt idx="169">
                <c:v>-8500</c:v>
              </c:pt>
              <c:pt idx="170">
                <c:v>1810</c:v>
              </c:pt>
              <c:pt idx="171">
                <c:v>6267</c:v>
              </c:pt>
              <c:pt idx="172">
                <c:v>-15886</c:v>
              </c:pt>
              <c:pt idx="173">
                <c:v>-13612</c:v>
              </c:pt>
              <c:pt idx="174">
                <c:v>-11115</c:v>
              </c:pt>
              <c:pt idx="175">
                <c:v>-5489</c:v>
              </c:pt>
              <c:pt idx="176">
                <c:v>-8685</c:v>
              </c:pt>
              <c:pt idx="177">
                <c:v>1844</c:v>
              </c:pt>
              <c:pt idx="178">
                <c:v>319</c:v>
              </c:pt>
              <c:pt idx="179">
                <c:v>-2012</c:v>
              </c:pt>
              <c:pt idx="180">
                <c:v>509</c:v>
              </c:pt>
              <c:pt idx="181">
                <c:v>15116</c:v>
              </c:pt>
              <c:pt idx="182">
                <c:v>115</c:v>
              </c:pt>
              <c:pt idx="183">
                <c:v>-9071</c:v>
              </c:pt>
              <c:pt idx="184">
                <c:v>-7545</c:v>
              </c:pt>
              <c:pt idx="185">
                <c:v>-1809</c:v>
              </c:pt>
              <c:pt idx="186">
                <c:v>157</c:v>
              </c:pt>
              <c:pt idx="187">
                <c:v>-3510</c:v>
              </c:pt>
              <c:pt idx="188">
                <c:v>5999</c:v>
              </c:pt>
              <c:pt idx="189">
                <c:v>564</c:v>
              </c:pt>
              <c:pt idx="190">
                <c:v>3025</c:v>
              </c:pt>
              <c:pt idx="191">
                <c:v>-12291</c:v>
              </c:pt>
              <c:pt idx="192">
                <c:v>-1632</c:v>
              </c:pt>
              <c:pt idx="193">
                <c:v>-10287</c:v>
              </c:pt>
              <c:pt idx="194">
                <c:v>-1204</c:v>
              </c:pt>
              <c:pt idx="195">
                <c:v>-4258</c:v>
              </c:pt>
              <c:pt idx="196">
                <c:v>-4329</c:v>
              </c:pt>
              <c:pt idx="197">
                <c:v>-11574</c:v>
              </c:pt>
              <c:pt idx="198">
                <c:v>3080</c:v>
              </c:pt>
              <c:pt idx="199">
                <c:v>-6494</c:v>
              </c:pt>
              <c:pt idx="200">
                <c:v>-19909</c:v>
              </c:pt>
              <c:pt idx="201">
                <c:v>-6476</c:v>
              </c:pt>
              <c:pt idx="202">
                <c:v>-49729</c:v>
              </c:pt>
              <c:pt idx="203">
                <c:v>-15794</c:v>
              </c:pt>
              <c:pt idx="204">
                <c:v>-15561</c:v>
              </c:pt>
              <c:pt idx="205">
                <c:v>-14920</c:v>
              </c:pt>
              <c:pt idx="206">
                <c:v>-15581</c:v>
              </c:pt>
              <c:pt idx="207">
                <c:v>-3212</c:v>
              </c:pt>
              <c:pt idx="208">
                <c:v>-24749</c:v>
              </c:pt>
              <c:pt idx="209">
                <c:v>-5091</c:v>
              </c:pt>
              <c:pt idx="210">
                <c:v>688</c:v>
              </c:pt>
              <c:pt idx="211">
                <c:v>-17052</c:v>
              </c:pt>
              <c:pt idx="212">
                <c:v>-5818</c:v>
              </c:pt>
              <c:pt idx="213">
                <c:v>-145</c:v>
              </c:pt>
              <c:pt idx="214">
                <c:v>3624</c:v>
              </c:pt>
              <c:pt idx="215">
                <c:v>-6994</c:v>
              </c:pt>
              <c:pt idx="216">
                <c:v>7560</c:v>
              </c:pt>
              <c:pt idx="217">
                <c:v>-169</c:v>
              </c:pt>
              <c:pt idx="218">
                <c:v>5486</c:v>
              </c:pt>
              <c:pt idx="219">
                <c:v>9518</c:v>
              </c:pt>
              <c:pt idx="220">
                <c:v>11261</c:v>
              </c:pt>
              <c:pt idx="221">
                <c:v>3142</c:v>
              </c:pt>
              <c:pt idx="222">
                <c:v>10603</c:v>
              </c:pt>
              <c:pt idx="223">
                <c:v>1820</c:v>
              </c:pt>
              <c:pt idx="224">
                <c:v>4528</c:v>
              </c:pt>
              <c:pt idx="225">
                <c:v>7874</c:v>
              </c:pt>
              <c:pt idx="226">
                <c:v>14438</c:v>
              </c:pt>
              <c:pt idx="227">
                <c:v>30998</c:v>
              </c:pt>
              <c:pt idx="228">
                <c:v>29316</c:v>
              </c:pt>
              <c:pt idx="229">
                <c:v>33370</c:v>
              </c:pt>
              <c:pt idx="230">
                <c:v>21735</c:v>
              </c:pt>
              <c:pt idx="231">
                <c:v>35856</c:v>
              </c:pt>
              <c:pt idx="232">
                <c:v>-9469</c:v>
              </c:pt>
              <c:pt idx="233">
                <c:v>-236</c:v>
              </c:pt>
              <c:pt idx="234">
                <c:v>-276</c:v>
              </c:pt>
              <c:pt idx="235">
                <c:v>108</c:v>
              </c:pt>
              <c:pt idx="236">
                <c:v>-4108</c:v>
              </c:pt>
              <c:pt idx="237">
                <c:v>412</c:v>
              </c:pt>
              <c:pt idx="238">
                <c:v>3248</c:v>
              </c:pt>
              <c:pt idx="239">
                <c:v>32689</c:v>
              </c:pt>
              <c:pt idx="240">
                <c:v>7596</c:v>
              </c:pt>
              <c:pt idx="241">
                <c:v>-3921</c:v>
              </c:pt>
              <c:pt idx="242">
                <c:v>-6384</c:v>
              </c:pt>
              <c:pt idx="243">
                <c:v>1113</c:v>
              </c:pt>
              <c:pt idx="244">
                <c:v>1981</c:v>
              </c:pt>
              <c:pt idx="245">
                <c:v>-24269</c:v>
              </c:pt>
              <c:pt idx="246">
                <c:v>-17510</c:v>
              </c:pt>
              <c:pt idx="247">
                <c:v>-64195</c:v>
              </c:pt>
              <c:pt idx="248">
                <c:v>-37105</c:v>
              </c:pt>
              <c:pt idx="249">
                <c:v>-18849</c:v>
              </c:pt>
              <c:pt idx="250">
                <c:v>1743</c:v>
              </c:pt>
              <c:pt idx="251">
                <c:v>13806</c:v>
              </c:pt>
              <c:pt idx="252">
                <c:v>-4519</c:v>
              </c:pt>
              <c:pt idx="253">
                <c:v>-11796</c:v>
              </c:pt>
              <c:pt idx="254">
                <c:v>2092</c:v>
              </c:pt>
              <c:pt idx="255">
                <c:v>-10743</c:v>
              </c:pt>
              <c:pt idx="256">
                <c:v>-17595</c:v>
              </c:pt>
              <c:pt idx="257">
                <c:v>9136</c:v>
              </c:pt>
              <c:pt idx="258">
                <c:v>14558</c:v>
              </c:pt>
              <c:pt idx="259">
                <c:v>5807</c:v>
              </c:pt>
              <c:pt idx="260">
                <c:v>30261</c:v>
              </c:pt>
              <c:pt idx="261">
                <c:v>20876</c:v>
              </c:pt>
              <c:pt idx="262">
                <c:v>13870</c:v>
              </c:pt>
              <c:pt idx="263">
                <c:v>21882</c:v>
              </c:pt>
              <c:pt idx="264">
                <c:v>38275</c:v>
              </c:pt>
              <c:pt idx="265">
                <c:v>40046</c:v>
              </c:pt>
              <c:pt idx="266">
                <c:v>53907</c:v>
              </c:pt>
              <c:pt idx="267">
                <c:v>36531</c:v>
              </c:pt>
              <c:pt idx="268">
                <c:v>15022</c:v>
              </c:pt>
              <c:pt idx="269">
                <c:v>8134</c:v>
              </c:pt>
              <c:pt idx="270">
                <c:v>23792</c:v>
              </c:pt>
              <c:pt idx="271">
                <c:v>27396</c:v>
              </c:pt>
              <c:pt idx="272">
                <c:v>3419</c:v>
              </c:pt>
              <c:pt idx="273">
                <c:v>6248</c:v>
              </c:pt>
              <c:pt idx="274">
                <c:v>1280</c:v>
              </c:pt>
              <c:pt idx="275">
                <c:v>6935</c:v>
              </c:pt>
              <c:pt idx="276">
                <c:v>23193</c:v>
              </c:pt>
              <c:pt idx="277">
                <c:v>8490</c:v>
              </c:pt>
              <c:pt idx="278">
                <c:v>9340</c:v>
              </c:pt>
              <c:pt idx="279">
                <c:v>7198</c:v>
              </c:pt>
              <c:pt idx="280">
                <c:v>27</c:v>
              </c:pt>
              <c:pt idx="281">
                <c:v>-7847</c:v>
              </c:pt>
              <c:pt idx="282">
                <c:v>-882</c:v>
              </c:pt>
              <c:pt idx="283">
                <c:v>2907</c:v>
              </c:pt>
              <c:pt idx="284">
                <c:v>18352</c:v>
              </c:pt>
              <c:pt idx="285">
                <c:v>10560</c:v>
              </c:pt>
              <c:pt idx="286">
                <c:v>24390</c:v>
              </c:pt>
              <c:pt idx="287">
                <c:v>33584</c:v>
              </c:pt>
              <c:pt idx="288">
                <c:v>22645</c:v>
              </c:pt>
              <c:pt idx="289">
                <c:v>38900</c:v>
              </c:pt>
              <c:pt idx="290">
                <c:v>27582</c:v>
              </c:pt>
              <c:pt idx="291">
                <c:v>16037</c:v>
              </c:pt>
              <c:pt idx="292">
                <c:v>7746</c:v>
              </c:pt>
              <c:pt idx="293">
                <c:v>22420</c:v>
              </c:pt>
              <c:pt idx="294">
                <c:v>12393</c:v>
              </c:pt>
              <c:pt idx="295">
                <c:v>1165</c:v>
              </c:pt>
              <c:pt idx="296">
                <c:v>13907</c:v>
              </c:pt>
              <c:pt idx="297">
                <c:v>2831</c:v>
              </c:pt>
              <c:pt idx="298">
                <c:v>-591</c:v>
              </c:pt>
              <c:pt idx="299">
                <c:v>2058</c:v>
              </c:pt>
              <c:pt idx="300">
                <c:v>3183</c:v>
              </c:pt>
              <c:pt idx="301">
                <c:v>518</c:v>
              </c:pt>
              <c:pt idx="302">
                <c:v>26633</c:v>
              </c:pt>
              <c:pt idx="303">
                <c:v>6333</c:v>
              </c:pt>
              <c:pt idx="304">
                <c:v>9170</c:v>
              </c:pt>
              <c:pt idx="305">
                <c:v>8961</c:v>
              </c:pt>
              <c:pt idx="306">
                <c:v>16153</c:v>
              </c:pt>
              <c:pt idx="307">
                <c:v>26060</c:v>
              </c:pt>
              <c:pt idx="308">
                <c:v>26508</c:v>
              </c:pt>
              <c:pt idx="309">
                <c:v>4027</c:v>
              </c:pt>
              <c:pt idx="310">
                <c:v>872</c:v>
              </c:pt>
              <c:pt idx="311">
                <c:v>34533</c:v>
              </c:pt>
              <c:pt idx="312">
                <c:v>37963</c:v>
              </c:pt>
              <c:pt idx="313">
                <c:v>37785</c:v>
              </c:pt>
              <c:pt idx="314">
                <c:v>33710</c:v>
              </c:pt>
              <c:pt idx="315">
                <c:v>35307</c:v>
              </c:pt>
              <c:pt idx="316">
                <c:v>39055</c:v>
              </c:pt>
              <c:pt idx="317">
                <c:v>34596</c:v>
              </c:pt>
              <c:pt idx="318">
                <c:v>26307</c:v>
              </c:pt>
              <c:pt idx="319">
                <c:v>24775</c:v>
              </c:pt>
              <c:pt idx="320">
                <c:v>-4745</c:v>
              </c:pt>
              <c:pt idx="321">
                <c:v>3715</c:v>
              </c:pt>
              <c:pt idx="322">
                <c:v>31464</c:v>
              </c:pt>
              <c:pt idx="323">
                <c:v>15245</c:v>
              </c:pt>
              <c:pt idx="324">
                <c:v>11579</c:v>
              </c:pt>
              <c:pt idx="325">
                <c:v>13440</c:v>
              </c:pt>
              <c:pt idx="326">
                <c:v>13470</c:v>
              </c:pt>
              <c:pt idx="327">
                <c:v>8627</c:v>
              </c:pt>
              <c:pt idx="328">
                <c:v>15495</c:v>
              </c:pt>
              <c:pt idx="329">
                <c:v>29446</c:v>
              </c:pt>
              <c:pt idx="330">
                <c:v>12541</c:v>
              </c:pt>
              <c:pt idx="331">
                <c:v>8635</c:v>
              </c:pt>
              <c:pt idx="332">
                <c:v>12764</c:v>
              </c:pt>
              <c:pt idx="333">
                <c:v>16149</c:v>
              </c:pt>
              <c:pt idx="334">
                <c:v>3152</c:v>
              </c:pt>
              <c:pt idx="335">
                <c:v>6129</c:v>
              </c:pt>
              <c:pt idx="336">
                <c:v>11116</c:v>
              </c:pt>
              <c:pt idx="337">
                <c:v>25370</c:v>
              </c:pt>
              <c:pt idx="338">
                <c:v>21300</c:v>
              </c:pt>
              <c:pt idx="339">
                <c:v>14652</c:v>
              </c:pt>
              <c:pt idx="340">
                <c:v>7626</c:v>
              </c:pt>
              <c:pt idx="341">
                <c:v>8093</c:v>
              </c:pt>
              <c:pt idx="342">
                <c:v>39713</c:v>
              </c:pt>
              <c:pt idx="343">
                <c:v>-1343</c:v>
              </c:pt>
              <c:pt idx="344">
                <c:v>3520</c:v>
              </c:pt>
              <c:pt idx="345">
                <c:v>23770</c:v>
              </c:pt>
              <c:pt idx="346">
                <c:v>24815</c:v>
              </c:pt>
              <c:pt idx="347">
                <c:v>25619</c:v>
              </c:pt>
              <c:pt idx="348">
                <c:v>15586</c:v>
              </c:pt>
              <c:pt idx="349">
                <c:v>6343</c:v>
              </c:pt>
              <c:pt idx="350">
                <c:v>1476</c:v>
              </c:pt>
              <c:pt idx="351">
                <c:v>-2589</c:v>
              </c:pt>
              <c:pt idx="352">
                <c:v>-5191</c:v>
              </c:pt>
              <c:pt idx="353">
                <c:v>2275</c:v>
              </c:pt>
              <c:pt idx="354">
                <c:v>-484</c:v>
              </c:pt>
              <c:pt idx="355">
                <c:v>-70420</c:v>
              </c:pt>
              <c:pt idx="356">
                <c:v>13487</c:v>
              </c:pt>
              <c:pt idx="357">
                <c:v>14602</c:v>
              </c:pt>
              <c:pt idx="358">
                <c:v>-5260</c:v>
              </c:pt>
              <c:pt idx="359">
                <c:v>-14474</c:v>
              </c:pt>
              <c:pt idx="360">
                <c:v>5340</c:v>
              </c:pt>
              <c:pt idx="361">
                <c:v>4043</c:v>
              </c:pt>
              <c:pt idx="362">
                <c:v>9658</c:v>
              </c:pt>
              <c:pt idx="363">
                <c:v>9316</c:v>
              </c:pt>
              <c:pt idx="364">
                <c:v>2595</c:v>
              </c:pt>
              <c:pt idx="365">
                <c:v>-2179</c:v>
              </c:pt>
              <c:pt idx="366">
                <c:v>16406</c:v>
              </c:pt>
              <c:pt idx="367">
                <c:v>12956</c:v>
              </c:pt>
              <c:pt idx="368">
                <c:v>3714</c:v>
              </c:pt>
              <c:pt idx="369">
                <c:v>7643</c:v>
              </c:pt>
              <c:pt idx="370">
                <c:v>16977</c:v>
              </c:pt>
              <c:pt idx="371">
                <c:v>22697</c:v>
              </c:pt>
              <c:pt idx="372">
                <c:v>6628</c:v>
              </c:pt>
              <c:pt idx="373">
                <c:v>3611</c:v>
              </c:pt>
              <c:pt idx="374">
                <c:v>2654</c:v>
              </c:pt>
              <c:pt idx="375">
                <c:v>8668</c:v>
              </c:pt>
              <c:pt idx="376">
                <c:v>-3426</c:v>
              </c:pt>
              <c:pt idx="377">
                <c:v>179</c:v>
              </c:pt>
              <c:pt idx="378">
                <c:v>6254</c:v>
              </c:pt>
              <c:pt idx="379">
                <c:v>9932</c:v>
              </c:pt>
              <c:pt idx="380">
                <c:v>44139</c:v>
              </c:pt>
              <c:pt idx="381">
                <c:v>24009</c:v>
              </c:pt>
              <c:pt idx="382">
                <c:v>5191</c:v>
              </c:pt>
              <c:pt idx="383">
                <c:v>16657</c:v>
              </c:pt>
              <c:pt idx="384">
                <c:v>22332</c:v>
              </c:pt>
              <c:pt idx="385">
                <c:v>22444</c:v>
              </c:pt>
              <c:pt idx="386">
                <c:v>23429</c:v>
              </c:pt>
              <c:pt idx="387">
                <c:v>30405</c:v>
              </c:pt>
              <c:pt idx="388">
                <c:v>-18852</c:v>
              </c:pt>
              <c:pt idx="389">
                <c:v>-25827</c:v>
              </c:pt>
              <c:pt idx="390">
                <c:v>-2765</c:v>
              </c:pt>
              <c:pt idx="391">
                <c:v>42575</c:v>
              </c:pt>
              <c:pt idx="392">
                <c:v>429</c:v>
              </c:pt>
              <c:pt idx="393">
                <c:v>-2554</c:v>
              </c:pt>
              <c:pt idx="394">
                <c:v>-720</c:v>
              </c:pt>
              <c:pt idx="395">
                <c:v>-3206</c:v>
              </c:pt>
              <c:pt idx="396">
                <c:v>-2243</c:v>
              </c:pt>
              <c:pt idx="397">
                <c:v>3867</c:v>
              </c:pt>
              <c:pt idx="398">
                <c:v>31609</c:v>
              </c:pt>
              <c:pt idx="399">
                <c:v>12619</c:v>
              </c:pt>
              <c:pt idx="400">
                <c:v>33012</c:v>
              </c:pt>
              <c:pt idx="401">
                <c:v>19169</c:v>
              </c:pt>
              <c:pt idx="402">
                <c:v>7060</c:v>
              </c:pt>
              <c:pt idx="403">
                <c:v>1184</c:v>
              </c:pt>
              <c:pt idx="404">
                <c:v>7003</c:v>
              </c:pt>
              <c:pt idx="405">
                <c:v>2952</c:v>
              </c:pt>
              <c:pt idx="406">
                <c:v>20996</c:v>
              </c:pt>
              <c:pt idx="407">
                <c:v>14082</c:v>
              </c:pt>
              <c:pt idx="408">
                <c:v>17042</c:v>
              </c:pt>
              <c:pt idx="409">
                <c:v>10436</c:v>
              </c:pt>
              <c:pt idx="410">
                <c:v>5939</c:v>
              </c:pt>
              <c:pt idx="411">
                <c:v>8353</c:v>
              </c:pt>
              <c:pt idx="412">
                <c:v>9701</c:v>
              </c:pt>
              <c:pt idx="413">
                <c:v>-236</c:v>
              </c:pt>
              <c:pt idx="414">
                <c:v>21538</c:v>
              </c:pt>
              <c:pt idx="415">
                <c:v>21063</c:v>
              </c:pt>
              <c:pt idx="416">
                <c:v>2538</c:v>
              </c:pt>
              <c:pt idx="417">
                <c:v>7867</c:v>
              </c:pt>
              <c:pt idx="418">
                <c:v>-11893</c:v>
              </c:pt>
              <c:pt idx="419">
                <c:v>5531</c:v>
              </c:pt>
              <c:pt idx="420">
                <c:v>3505</c:v>
              </c:pt>
              <c:pt idx="421">
                <c:v>528</c:v>
              </c:pt>
              <c:pt idx="422">
                <c:v>3513</c:v>
              </c:pt>
              <c:pt idx="423">
                <c:v>7700</c:v>
              </c:pt>
              <c:pt idx="424">
                <c:v>1917</c:v>
              </c:pt>
              <c:pt idx="425">
                <c:v>4398</c:v>
              </c:pt>
              <c:pt idx="426">
                <c:v>4189</c:v>
              </c:pt>
              <c:pt idx="427">
                <c:v>-8194</c:v>
              </c:pt>
              <c:pt idx="428">
                <c:v>15660</c:v>
              </c:pt>
              <c:pt idx="429">
                <c:v>6586</c:v>
              </c:pt>
              <c:pt idx="430">
                <c:v>6131</c:v>
              </c:pt>
              <c:pt idx="431">
                <c:v>1905</c:v>
              </c:pt>
              <c:pt idx="432">
                <c:v>7967</c:v>
              </c:pt>
              <c:pt idx="433">
                <c:v>3671</c:v>
              </c:pt>
              <c:pt idx="434">
                <c:v>652</c:v>
              </c:pt>
              <c:pt idx="435">
                <c:v>789</c:v>
              </c:pt>
              <c:pt idx="436">
                <c:v>6114</c:v>
              </c:pt>
              <c:pt idx="437">
                <c:v>5993</c:v>
              </c:pt>
              <c:pt idx="438">
                <c:v>9034</c:v>
              </c:pt>
              <c:pt idx="439">
                <c:v>14096</c:v>
              </c:pt>
              <c:pt idx="440">
                <c:v>-7951</c:v>
              </c:pt>
              <c:pt idx="441">
                <c:v>-924</c:v>
              </c:pt>
              <c:pt idx="442">
                <c:v>-670</c:v>
              </c:pt>
              <c:pt idx="443">
                <c:v>3689</c:v>
              </c:pt>
              <c:pt idx="444">
                <c:v>-945</c:v>
              </c:pt>
              <c:pt idx="445">
                <c:v>-1693</c:v>
              </c:pt>
              <c:pt idx="446">
                <c:v>-2328</c:v>
              </c:pt>
              <c:pt idx="447">
                <c:v>11188</c:v>
              </c:pt>
              <c:pt idx="448">
                <c:v>1384</c:v>
              </c:pt>
              <c:pt idx="449">
                <c:v>1897</c:v>
              </c:pt>
              <c:pt idx="450">
                <c:v>-1813</c:v>
              </c:pt>
              <c:pt idx="451">
                <c:v>476</c:v>
              </c:pt>
              <c:pt idx="452">
                <c:v>16907</c:v>
              </c:pt>
              <c:pt idx="453">
                <c:v>9046</c:v>
              </c:pt>
              <c:pt idx="454">
                <c:v>5958</c:v>
              </c:pt>
              <c:pt idx="455">
                <c:v>-767</c:v>
              </c:pt>
              <c:pt idx="456">
                <c:v>5650</c:v>
              </c:pt>
              <c:pt idx="457">
                <c:v>1128</c:v>
              </c:pt>
              <c:pt idx="458">
                <c:v>6658</c:v>
              </c:pt>
              <c:pt idx="459">
                <c:v>5502</c:v>
              </c:pt>
              <c:pt idx="460">
                <c:v>10560</c:v>
              </c:pt>
              <c:pt idx="461">
                <c:v>13443</c:v>
              </c:pt>
              <c:pt idx="462">
                <c:v>26594</c:v>
              </c:pt>
              <c:pt idx="463">
                <c:v>16673</c:v>
              </c:pt>
              <c:pt idx="464">
                <c:v>-12761</c:v>
              </c:pt>
              <c:pt idx="465">
                <c:v>4228</c:v>
              </c:pt>
              <c:pt idx="466">
                <c:v>-1622</c:v>
              </c:pt>
              <c:pt idx="467">
                <c:v>16542</c:v>
              </c:pt>
              <c:pt idx="468">
                <c:v>-621</c:v>
              </c:pt>
              <c:pt idx="469">
                <c:v>879</c:v>
              </c:pt>
              <c:pt idx="470">
                <c:v>19564</c:v>
              </c:pt>
              <c:pt idx="471">
                <c:v>-942</c:v>
              </c:pt>
              <c:pt idx="472">
                <c:v>-76717</c:v>
              </c:pt>
              <c:pt idx="473">
                <c:v>-139</c:v>
              </c:pt>
              <c:pt idx="474">
                <c:v>-163</c:v>
              </c:pt>
              <c:pt idx="475">
                <c:v>10088</c:v>
              </c:pt>
              <c:pt idx="476">
                <c:v>3927</c:v>
              </c:pt>
              <c:pt idx="477">
                <c:v>9141</c:v>
              </c:pt>
              <c:pt idx="478">
                <c:v>7389</c:v>
              </c:pt>
              <c:pt idx="479">
                <c:v>584</c:v>
              </c:pt>
              <c:pt idx="480">
                <c:v>3630</c:v>
              </c:pt>
              <c:pt idx="481">
                <c:v>-7329</c:v>
              </c:pt>
              <c:pt idx="482">
                <c:v>-1426</c:v>
              </c:pt>
              <c:pt idx="483">
                <c:v>610</c:v>
              </c:pt>
              <c:pt idx="484">
                <c:v>3702</c:v>
              </c:pt>
              <c:pt idx="485">
                <c:v>10400</c:v>
              </c:pt>
              <c:pt idx="486">
                <c:v>1982</c:v>
              </c:pt>
              <c:pt idx="487">
                <c:v>11137</c:v>
              </c:pt>
              <c:pt idx="488">
                <c:v>-244</c:v>
              </c:pt>
              <c:pt idx="489">
                <c:v>-55</c:v>
              </c:pt>
              <c:pt idx="490">
                <c:v>-10791</c:v>
              </c:pt>
              <c:pt idx="491">
                <c:v>2414</c:v>
              </c:pt>
              <c:pt idx="492">
                <c:v>10546</c:v>
              </c:pt>
              <c:pt idx="493">
                <c:v>2453</c:v>
              </c:pt>
              <c:pt idx="494">
                <c:v>3330</c:v>
              </c:pt>
              <c:pt idx="495">
                <c:v>2699</c:v>
              </c:pt>
              <c:pt idx="496">
                <c:v>-2872</c:v>
              </c:pt>
              <c:pt idx="497">
                <c:v>5352</c:v>
              </c:pt>
              <c:pt idx="498">
                <c:v>1688</c:v>
              </c:pt>
              <c:pt idx="499">
                <c:v>-417</c:v>
              </c:pt>
              <c:pt idx="500">
                <c:v>8967</c:v>
              </c:pt>
              <c:pt idx="501">
                <c:v>-657</c:v>
              </c:pt>
              <c:pt idx="502">
                <c:v>-2539</c:v>
              </c:pt>
              <c:pt idx="503">
                <c:v>2669</c:v>
              </c:pt>
              <c:pt idx="504">
                <c:v>580</c:v>
              </c:pt>
              <c:pt idx="505">
                <c:v>1605</c:v>
              </c:pt>
              <c:pt idx="506">
                <c:v>1606</c:v>
              </c:pt>
              <c:pt idx="507">
                <c:v>2834</c:v>
              </c:pt>
              <c:pt idx="508">
                <c:v>1173</c:v>
              </c:pt>
              <c:pt idx="509">
                <c:v>-3038</c:v>
              </c:pt>
              <c:pt idx="510">
                <c:v>2894</c:v>
              </c:pt>
              <c:pt idx="511">
                <c:v>-9277</c:v>
              </c:pt>
              <c:pt idx="512">
                <c:v>3605</c:v>
              </c:pt>
              <c:pt idx="513">
                <c:v>-1891</c:v>
              </c:pt>
              <c:pt idx="514">
                <c:v>3827</c:v>
              </c:pt>
              <c:pt idx="515">
                <c:v>2911</c:v>
              </c:pt>
              <c:pt idx="516">
                <c:v>-646</c:v>
              </c:pt>
              <c:pt idx="517">
                <c:v>7084</c:v>
              </c:pt>
              <c:pt idx="518">
                <c:v>1121</c:v>
              </c:pt>
              <c:pt idx="519">
                <c:v>-13892</c:v>
              </c:pt>
              <c:pt idx="520">
                <c:v>-43145</c:v>
              </c:pt>
              <c:pt idx="521">
                <c:v>-14515</c:v>
              </c:pt>
              <c:pt idx="522">
                <c:v>-40419</c:v>
              </c:pt>
              <c:pt idx="523">
                <c:v>-108178</c:v>
              </c:pt>
              <c:pt idx="524">
                <c:v>-49977</c:v>
              </c:pt>
              <c:pt idx="525">
                <c:v>-36715</c:v>
              </c:pt>
              <c:pt idx="526">
                <c:v>36876</c:v>
              </c:pt>
              <c:pt idx="527">
                <c:v>-12886</c:v>
              </c:pt>
              <c:pt idx="528">
                <c:v>19001</c:v>
              </c:pt>
              <c:pt idx="529">
                <c:v>-3231</c:v>
              </c:pt>
              <c:pt idx="530">
                <c:v>5916</c:v>
              </c:pt>
              <c:pt idx="531">
                <c:v>7766</c:v>
              </c:pt>
              <c:pt idx="532">
                <c:v>687</c:v>
              </c:pt>
              <c:pt idx="533">
                <c:v>-6066</c:v>
              </c:pt>
              <c:pt idx="534">
                <c:v>2964</c:v>
              </c:pt>
              <c:pt idx="535">
                <c:v>-3967</c:v>
              </c:pt>
              <c:pt idx="536">
                <c:v>-6263</c:v>
              </c:pt>
              <c:pt idx="537">
                <c:v>904</c:v>
              </c:pt>
              <c:pt idx="538">
                <c:v>3349</c:v>
              </c:pt>
              <c:pt idx="539">
                <c:v>2742</c:v>
              </c:pt>
              <c:pt idx="540">
                <c:v>1735</c:v>
              </c:pt>
              <c:pt idx="541">
                <c:v>2002</c:v>
              </c:pt>
              <c:pt idx="542">
                <c:v>2914</c:v>
              </c:pt>
              <c:pt idx="543">
                <c:v>5569</c:v>
              </c:pt>
              <c:pt idx="544">
                <c:v>-6262</c:v>
              </c:pt>
              <c:pt idx="545">
                <c:v>2885</c:v>
              </c:pt>
              <c:pt idx="546">
                <c:v>4250</c:v>
              </c:pt>
              <c:pt idx="547">
                <c:v>-24351</c:v>
              </c:pt>
              <c:pt idx="548">
                <c:v>1904</c:v>
              </c:pt>
              <c:pt idx="549">
                <c:v>-4934</c:v>
              </c:pt>
              <c:pt idx="550">
                <c:v>-4483</c:v>
              </c:pt>
              <c:pt idx="551">
                <c:v>-1806</c:v>
              </c:pt>
              <c:pt idx="552">
                <c:v>-6472</c:v>
              </c:pt>
              <c:pt idx="553">
                <c:v>-11933</c:v>
              </c:pt>
              <c:pt idx="554">
                <c:v>-5751</c:v>
              </c:pt>
              <c:pt idx="555">
                <c:v>-1485</c:v>
              </c:pt>
              <c:pt idx="556">
                <c:v>-3623</c:v>
              </c:pt>
              <c:pt idx="557">
                <c:v>-8782</c:v>
              </c:pt>
              <c:pt idx="558">
                <c:v>-6011</c:v>
              </c:pt>
              <c:pt idx="559">
                <c:v>-1178</c:v>
              </c:pt>
              <c:pt idx="560">
                <c:v>-14654</c:v>
              </c:pt>
              <c:pt idx="561">
                <c:v>-8029</c:v>
              </c:pt>
              <c:pt idx="562">
                <c:v>1006</c:v>
              </c:pt>
              <c:pt idx="563">
                <c:v>-1542</c:v>
              </c:pt>
              <c:pt idx="564">
                <c:v>3918</c:v>
              </c:pt>
              <c:pt idx="565">
                <c:v>3678</c:v>
              </c:pt>
              <c:pt idx="566">
                <c:v>1001</c:v>
              </c:pt>
              <c:pt idx="567">
                <c:v>-2716</c:v>
              </c:pt>
              <c:pt idx="568">
                <c:v>-8449</c:v>
              </c:pt>
              <c:pt idx="569">
                <c:v>-5727</c:v>
              </c:pt>
              <c:pt idx="570">
                <c:v>-3577</c:v>
              </c:pt>
              <c:pt idx="571">
                <c:v>-14317</c:v>
              </c:pt>
              <c:pt idx="572">
                <c:v>-3285</c:v>
              </c:pt>
              <c:pt idx="573">
                <c:v>-811</c:v>
              </c:pt>
              <c:pt idx="574">
                <c:v>-7760</c:v>
              </c:pt>
              <c:pt idx="575">
                <c:v>-154</c:v>
              </c:pt>
              <c:pt idx="576">
                <c:v>-9566</c:v>
              </c:pt>
              <c:pt idx="577">
                <c:v>-18968</c:v>
              </c:pt>
              <c:pt idx="578">
                <c:v>8502</c:v>
              </c:pt>
              <c:pt idx="579">
                <c:v>13502</c:v>
              </c:pt>
              <c:pt idx="580">
                <c:v>3693</c:v>
              </c:pt>
              <c:pt idx="581">
                <c:v>-8007</c:v>
              </c:pt>
              <c:pt idx="582">
                <c:v>110</c:v>
              </c:pt>
              <c:pt idx="583">
                <c:v>-8578</c:v>
              </c:pt>
              <c:pt idx="584">
                <c:v>-5287</c:v>
              </c:pt>
              <c:pt idx="585">
                <c:v>4475</c:v>
              </c:pt>
              <c:pt idx="586">
                <c:v>-580</c:v>
              </c:pt>
              <c:pt idx="587">
                <c:v>4458</c:v>
              </c:pt>
              <c:pt idx="588">
                <c:v>1649</c:v>
              </c:pt>
              <c:pt idx="589">
                <c:v>51</c:v>
              </c:pt>
              <c:pt idx="590">
                <c:v>4937</c:v>
              </c:pt>
              <c:pt idx="591">
                <c:v>-7524</c:v>
              </c:pt>
              <c:pt idx="592">
                <c:v>6496</c:v>
              </c:pt>
              <c:pt idx="593">
                <c:v>1055</c:v>
              </c:pt>
              <c:pt idx="594">
                <c:v>2375</c:v>
              </c:pt>
              <c:pt idx="595">
                <c:v>4147</c:v>
              </c:pt>
              <c:pt idx="596">
                <c:v>1091</c:v>
              </c:pt>
              <c:pt idx="597">
                <c:v>-1278</c:v>
              </c:pt>
              <c:pt idx="598">
                <c:v>222</c:v>
              </c:pt>
              <c:pt idx="599">
                <c:v>-1376</c:v>
              </c:pt>
              <c:pt idx="600">
                <c:v>4274</c:v>
              </c:pt>
              <c:pt idx="601">
                <c:v>2842</c:v>
              </c:pt>
              <c:pt idx="602">
                <c:v>3439</c:v>
              </c:pt>
              <c:pt idx="603">
                <c:v>607</c:v>
              </c:pt>
              <c:pt idx="604">
                <c:v>-6714</c:v>
              </c:pt>
              <c:pt idx="605">
                <c:v>-17821</c:v>
              </c:pt>
              <c:pt idx="606">
                <c:v>-6393</c:v>
              </c:pt>
              <c:pt idx="607">
                <c:v>-11274</c:v>
              </c:pt>
              <c:pt idx="608">
                <c:v>11443</c:v>
              </c:pt>
              <c:pt idx="609">
                <c:v>725</c:v>
              </c:pt>
              <c:pt idx="610">
                <c:v>5323</c:v>
              </c:pt>
              <c:pt idx="611">
                <c:v>6189</c:v>
              </c:pt>
              <c:pt idx="612">
                <c:v>5150</c:v>
              </c:pt>
              <c:pt idx="613">
                <c:v>1805</c:v>
              </c:pt>
              <c:pt idx="614">
                <c:v>4652</c:v>
              </c:pt>
              <c:pt idx="615">
                <c:v>13033</c:v>
              </c:pt>
              <c:pt idx="616">
                <c:v>8188</c:v>
              </c:pt>
              <c:pt idx="617">
                <c:v>8516</c:v>
              </c:pt>
              <c:pt idx="618">
                <c:v>4482</c:v>
              </c:pt>
              <c:pt idx="619">
                <c:v>4007</c:v>
              </c:pt>
              <c:pt idx="620">
                <c:v>14872</c:v>
              </c:pt>
              <c:pt idx="621">
                <c:v>6278</c:v>
              </c:pt>
              <c:pt idx="622">
                <c:v>9572</c:v>
              </c:pt>
              <c:pt idx="623">
                <c:v>5372</c:v>
              </c:pt>
              <c:pt idx="624">
                <c:v>778</c:v>
              </c:pt>
              <c:pt idx="625">
                <c:v>3641</c:v>
              </c:pt>
              <c:pt idx="626">
                <c:v>8279</c:v>
              </c:pt>
              <c:pt idx="627">
                <c:v>13444</c:v>
              </c:pt>
              <c:pt idx="628">
                <c:v>7369</c:v>
              </c:pt>
              <c:pt idx="629">
                <c:v>41624</c:v>
              </c:pt>
              <c:pt idx="630">
                <c:v>4576</c:v>
              </c:pt>
              <c:pt idx="631">
                <c:v>6049</c:v>
              </c:pt>
              <c:pt idx="632">
                <c:v>-30156</c:v>
              </c:pt>
              <c:pt idx="633">
                <c:v>10366</c:v>
              </c:pt>
              <c:pt idx="634">
                <c:v>8975</c:v>
              </c:pt>
              <c:pt idx="635">
                <c:v>3807</c:v>
              </c:pt>
              <c:pt idx="636">
                <c:v>3592</c:v>
              </c:pt>
              <c:pt idx="637">
                <c:v>4226</c:v>
              </c:pt>
              <c:pt idx="638">
                <c:v>4017</c:v>
              </c:pt>
              <c:pt idx="639">
                <c:v>27195</c:v>
              </c:pt>
              <c:pt idx="640">
                <c:v>-1569</c:v>
              </c:pt>
              <c:pt idx="641">
                <c:v>4465</c:v>
              </c:pt>
              <c:pt idx="642">
                <c:v>6754</c:v>
              </c:pt>
              <c:pt idx="643">
                <c:v>298</c:v>
              </c:pt>
              <c:pt idx="644">
                <c:v>2978</c:v>
              </c:pt>
              <c:pt idx="645">
                <c:v>4514</c:v>
              </c:pt>
              <c:pt idx="646">
                <c:v>1444</c:v>
              </c:pt>
              <c:pt idx="647">
                <c:v>-7580</c:v>
              </c:pt>
              <c:pt idx="648">
                <c:v>3956</c:v>
              </c:pt>
              <c:pt idx="649">
                <c:v>1066</c:v>
              </c:pt>
              <c:pt idx="650">
                <c:v>7366</c:v>
              </c:pt>
              <c:pt idx="651">
                <c:v>2959</c:v>
              </c:pt>
              <c:pt idx="652">
                <c:v>8983</c:v>
              </c:pt>
              <c:pt idx="653">
                <c:v>12114</c:v>
              </c:pt>
              <c:pt idx="654">
                <c:v>-4418</c:v>
              </c:pt>
              <c:pt idx="655">
                <c:v>5818</c:v>
              </c:pt>
              <c:pt idx="656">
                <c:v>-904</c:v>
              </c:pt>
              <c:pt idx="657">
                <c:v>786</c:v>
              </c:pt>
              <c:pt idx="658">
                <c:v>10658</c:v>
              </c:pt>
              <c:pt idx="659">
                <c:v>1466</c:v>
              </c:pt>
              <c:pt idx="660">
                <c:v>3434</c:v>
              </c:pt>
              <c:pt idx="661">
                <c:v>-1478</c:v>
              </c:pt>
              <c:pt idx="662">
                <c:v>11904</c:v>
              </c:pt>
              <c:pt idx="663">
                <c:v>-2524</c:v>
              </c:pt>
              <c:pt idx="664">
                <c:v>-2214</c:v>
              </c:pt>
              <c:pt idx="665">
                <c:v>984</c:v>
              </c:pt>
              <c:pt idx="666">
                <c:v>420</c:v>
              </c:pt>
              <c:pt idx="667">
                <c:v>-6386</c:v>
              </c:pt>
              <c:pt idx="668">
                <c:v>31306</c:v>
              </c:pt>
              <c:pt idx="669">
                <c:v>5975</c:v>
              </c:pt>
              <c:pt idx="670">
                <c:v>10925</c:v>
              </c:pt>
              <c:pt idx="671">
                <c:v>-17671</c:v>
              </c:pt>
              <c:pt idx="672">
                <c:v>30906</c:v>
              </c:pt>
              <c:pt idx="673">
                <c:v>-5231</c:v>
              </c:pt>
              <c:pt idx="674">
                <c:v>1</c:v>
              </c:pt>
              <c:pt idx="675">
                <c:v>193</c:v>
              </c:pt>
              <c:pt idx="676">
                <c:v>-454</c:v>
              </c:pt>
              <c:pt idx="677">
                <c:v>6550</c:v>
              </c:pt>
              <c:pt idx="678">
                <c:v>-14280</c:v>
              </c:pt>
              <c:pt idx="679">
                <c:v>-8018</c:v>
              </c:pt>
              <c:pt idx="680">
                <c:v>-2334</c:v>
              </c:pt>
              <c:pt idx="681">
                <c:v>2843</c:v>
              </c:pt>
              <c:pt idx="682">
                <c:v>2132</c:v>
              </c:pt>
              <c:pt idx="683">
                <c:v>571</c:v>
              </c:pt>
              <c:pt idx="684">
                <c:v>4127</c:v>
              </c:pt>
              <c:pt idx="685">
                <c:v>2570</c:v>
              </c:pt>
              <c:pt idx="686">
                <c:v>18467</c:v>
              </c:pt>
              <c:pt idx="687">
                <c:v>-5394</c:v>
              </c:pt>
              <c:pt idx="688">
                <c:v>-2585</c:v>
              </c:pt>
              <c:pt idx="689">
                <c:v>2596</c:v>
              </c:pt>
              <c:pt idx="690">
                <c:v>7633</c:v>
              </c:pt>
              <c:pt idx="691">
                <c:v>6205</c:v>
              </c:pt>
              <c:pt idx="692">
                <c:v>6169</c:v>
              </c:pt>
              <c:pt idx="693">
                <c:v>18063</c:v>
              </c:pt>
              <c:pt idx="694">
                <c:v>7011</c:v>
              </c:pt>
              <c:pt idx="695">
                <c:v>-2070</c:v>
              </c:pt>
              <c:pt idx="696">
                <c:v>9274</c:v>
              </c:pt>
              <c:pt idx="697">
                <c:v>-16440</c:v>
              </c:pt>
              <c:pt idx="698">
                <c:v>724</c:v>
              </c:pt>
              <c:pt idx="699">
                <c:v>3990</c:v>
              </c:pt>
              <c:pt idx="700">
                <c:v>-438</c:v>
              </c:pt>
              <c:pt idx="701">
                <c:v>20272</c:v>
              </c:pt>
              <c:pt idx="702">
                <c:v>6632</c:v>
              </c:pt>
              <c:pt idx="703">
                <c:v>-1594</c:v>
              </c:pt>
              <c:pt idx="704">
                <c:v>1181</c:v>
              </c:pt>
              <c:pt idx="705">
                <c:v>1648</c:v>
              </c:pt>
              <c:pt idx="706">
                <c:v>400</c:v>
              </c:pt>
              <c:pt idx="707">
                <c:v>4695</c:v>
              </c:pt>
              <c:pt idx="708">
                <c:v>2809</c:v>
              </c:pt>
              <c:pt idx="709">
                <c:v>2345</c:v>
              </c:pt>
              <c:pt idx="710">
                <c:v>1067</c:v>
              </c:pt>
              <c:pt idx="711">
                <c:v>24279</c:v>
              </c:pt>
              <c:pt idx="712">
                <c:v>-3063</c:v>
              </c:pt>
              <c:pt idx="713">
                <c:v>6104</c:v>
              </c:pt>
              <c:pt idx="714">
                <c:v>6193</c:v>
              </c:pt>
              <c:pt idx="715">
                <c:v>3836</c:v>
              </c:pt>
              <c:pt idx="716">
                <c:v>4617</c:v>
              </c:pt>
              <c:pt idx="717">
                <c:v>13311</c:v>
              </c:pt>
              <c:pt idx="718">
                <c:v>1672</c:v>
              </c:pt>
              <c:pt idx="719">
                <c:v>380</c:v>
              </c:pt>
              <c:pt idx="720">
                <c:v>25154</c:v>
              </c:pt>
              <c:pt idx="721">
                <c:v>8829</c:v>
              </c:pt>
              <c:pt idx="722">
                <c:v>18197</c:v>
              </c:pt>
              <c:pt idx="723">
                <c:v>23384</c:v>
              </c:pt>
              <c:pt idx="724">
                <c:v>23211</c:v>
              </c:pt>
              <c:pt idx="725">
                <c:v>6362</c:v>
              </c:pt>
              <c:pt idx="726">
                <c:v>8884</c:v>
              </c:pt>
              <c:pt idx="727">
                <c:v>2612</c:v>
              </c:pt>
              <c:pt idx="728">
                <c:v>5130</c:v>
              </c:pt>
              <c:pt idx="729">
                <c:v>16856</c:v>
              </c:pt>
              <c:pt idx="730">
                <c:v>-782</c:v>
              </c:pt>
              <c:pt idx="731">
                <c:v>2799</c:v>
              </c:pt>
              <c:pt idx="732">
                <c:v>2324</c:v>
              </c:pt>
              <c:pt idx="733">
                <c:v>-517</c:v>
              </c:pt>
              <c:pt idx="734">
                <c:v>5707</c:v>
              </c:pt>
              <c:pt idx="735">
                <c:v>29940</c:v>
              </c:pt>
              <c:pt idx="736">
                <c:v>-1096</c:v>
              </c:pt>
              <c:pt idx="737">
                <c:v>10282</c:v>
              </c:pt>
              <c:pt idx="738">
                <c:v>27021</c:v>
              </c:pt>
              <c:pt idx="739">
                <c:v>7504</c:v>
              </c:pt>
              <c:pt idx="740">
                <c:v>11702</c:v>
              </c:pt>
              <c:pt idx="741">
                <c:v>14972</c:v>
              </c:pt>
              <c:pt idx="742">
                <c:v>9135</c:v>
              </c:pt>
              <c:pt idx="743">
                <c:v>8263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9613616"/>
        <c:axId val="1929616336"/>
      </c:barChart>
      <c:catAx>
        <c:axId val="1929613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Datum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1929616336"/>
        <c:crosses val="autoZero"/>
        <c:auto val="1"/>
        <c:lblAlgn val="ctr"/>
        <c:lblOffset val="100"/>
        <c:noMultiLvlLbl val="0"/>
      </c:catAx>
      <c:valAx>
        <c:axId val="1929616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29613616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Mjesečno odstupanje </a:t>
            </a:r>
            <a:r>
              <a:rPr lang="bs-Latn-BA" sz="1400"/>
              <a:t>ees </a:t>
            </a:r>
            <a:r>
              <a:rPr lang="en-US" sz="1400"/>
              <a:t>BiH prema interkonekciji</a:t>
            </a:r>
            <a:r>
              <a:rPr lang="bs-Latn-BA" sz="1400"/>
              <a:t> u 2017. godini</a:t>
            </a:r>
            <a:endParaRPr lang="en-US" sz="14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Odstupanje_2017!$M$4</c:f>
              <c:strCache>
                <c:ptCount val="1"/>
                <c:pt idx="0">
                  <c:v>Manjak energije</c:v>
                </c:pt>
              </c:strCache>
            </c:strRef>
          </c:tx>
          <c:invertIfNegative val="0"/>
          <c:cat>
            <c:strRef>
              <c:f>Odstupanje_2017!$L$5:$L$16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Odstupanje_2017!$M$5:$M$16</c:f>
              <c:numCache>
                <c:formatCode>#,##0</c:formatCode>
                <c:ptCount val="12"/>
                <c:pt idx="0">
                  <c:v>-3</c:v>
                </c:pt>
                <c:pt idx="1">
                  <c:v>-3</c:v>
                </c:pt>
                <c:pt idx="2">
                  <c:v>-2</c:v>
                </c:pt>
                <c:pt idx="3">
                  <c:v>-3</c:v>
                </c:pt>
                <c:pt idx="4">
                  <c:v>-2</c:v>
                </c:pt>
                <c:pt idx="5">
                  <c:v>-2</c:v>
                </c:pt>
                <c:pt idx="6">
                  <c:v>-1</c:v>
                </c:pt>
                <c:pt idx="7">
                  <c:v>-2</c:v>
                </c:pt>
                <c:pt idx="8">
                  <c:v>-3</c:v>
                </c:pt>
                <c:pt idx="9">
                  <c:v>-4</c:v>
                </c:pt>
                <c:pt idx="10">
                  <c:v>-3</c:v>
                </c:pt>
                <c:pt idx="11">
                  <c:v>-2</c:v>
                </c:pt>
              </c:numCache>
            </c:numRef>
          </c:val>
        </c:ser>
        <c:ser>
          <c:idx val="1"/>
          <c:order val="1"/>
          <c:tx>
            <c:strRef>
              <c:f>Odstupanje_2017!$N$4</c:f>
              <c:strCache>
                <c:ptCount val="1"/>
                <c:pt idx="0">
                  <c:v>Višak energije</c:v>
                </c:pt>
              </c:strCache>
            </c:strRef>
          </c:tx>
          <c:invertIfNegative val="0"/>
          <c:cat>
            <c:strRef>
              <c:f>Odstupanje_2017!$L$5:$L$16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Odstupanje_2017!$N$5:$N$16</c:f>
              <c:numCache>
                <c:formatCode>#,##0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7</c:v>
                </c:pt>
                <c:pt idx="7">
                  <c:v>4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929609808"/>
        <c:axId val="1929619600"/>
      </c:barChart>
      <c:catAx>
        <c:axId val="192960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Mjesec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929619600"/>
        <c:crosses val="autoZero"/>
        <c:auto val="1"/>
        <c:lblAlgn val="ctr"/>
        <c:lblOffset val="100"/>
        <c:noMultiLvlLbl val="0"/>
      </c:catAx>
      <c:valAx>
        <c:axId val="19296196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9296098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62464051694324219"/>
          <c:y val="0.23501841339599991"/>
          <c:w val="0.36933802488662715"/>
          <c:h val="8.933180227471565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sr-Latn-R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s-Latn-BA" sz="1200" b="1"/>
              <a:t>Struktura</a:t>
            </a:r>
            <a:r>
              <a:rPr lang="bs-Latn-BA" sz="1200" b="1" baseline="0"/>
              <a:t> potrošnje po kategorijama za 2017   g. </a:t>
            </a:r>
            <a:endParaRPr lang="bs-Latn-BA" sz="1200" b="1"/>
          </a:p>
        </c:rich>
      </c:tx>
      <c:layout>
        <c:manualLayout>
          <c:xMode val="edge"/>
          <c:yMode val="edge"/>
          <c:x val="0.1083471128608923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20593307086614179"/>
                  <c:y val="-0.15486621463983669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 GWh; 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3543066491688538"/>
                  <c:y val="0.13320064158646835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 GWh; 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3200349956255468E-2"/>
                  <c:y val="6.8919510061242343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 GWh; 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4956539807524055"/>
                  <c:y val="-3.4594998541848936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 GWh; 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 GWh;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'2017_Potrošnja_GWh'!$C$32:$C$35</c:f>
              <c:strCache>
                <c:ptCount val="4"/>
                <c:pt idx="0">
                  <c:v>Distribucija</c:v>
                </c:pt>
                <c:pt idx="1">
                  <c:v>Direktni potrošači</c:v>
                </c:pt>
                <c:pt idx="2">
                  <c:v>Vlastita potrošnja elektrana</c:v>
                </c:pt>
                <c:pt idx="3">
                  <c:v>Pumpni rad</c:v>
                </c:pt>
              </c:strCache>
            </c:strRef>
          </c:cat>
          <c:val>
            <c:numRef>
              <c:f>'2017_Potrošnja_GWh'!$D$32:$D$35</c:f>
              <c:numCache>
                <c:formatCode>#,##0</c:formatCode>
                <c:ptCount val="4"/>
                <c:pt idx="0">
                  <c:v>1044.8264646116768</c:v>
                </c:pt>
                <c:pt idx="1">
                  <c:v>207.59396683519947</c:v>
                </c:pt>
                <c:pt idx="2">
                  <c:v>12.097526850000037</c:v>
                </c:pt>
                <c:pt idx="3">
                  <c:v>31.462557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'2017_Potrošnja_GWh'!$C$32:$C$35</c:f>
              <c:strCache>
                <c:ptCount val="4"/>
                <c:pt idx="0">
                  <c:v>Distribucija</c:v>
                </c:pt>
                <c:pt idx="1">
                  <c:v>Direktni potrošači</c:v>
                </c:pt>
                <c:pt idx="2">
                  <c:v>Vlastita potrošnja elektrana</c:v>
                </c:pt>
                <c:pt idx="3">
                  <c:v>Pumpni rad</c:v>
                </c:pt>
              </c:strCache>
            </c:strRef>
          </c:cat>
          <c:val>
            <c:numRef>
              <c:f>'2017_Potrošnja_GWh'!$E$32:$E$35</c:f>
              <c:numCache>
                <c:formatCode>#,##0</c:formatCode>
                <c:ptCount val="4"/>
                <c:pt idx="0">
                  <c:v>817.94045919489429</c:v>
                </c:pt>
                <c:pt idx="1">
                  <c:v>187.82849288759968</c:v>
                </c:pt>
                <c:pt idx="2">
                  <c:v>10.448851049999979</c:v>
                </c:pt>
                <c:pt idx="3">
                  <c:v>19.447659000000002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'2017_Potrošnja_GWh'!$C$32:$C$35</c:f>
              <c:strCache>
                <c:ptCount val="4"/>
                <c:pt idx="0">
                  <c:v>Distribucija</c:v>
                </c:pt>
                <c:pt idx="1">
                  <c:v>Direktni potrošači</c:v>
                </c:pt>
                <c:pt idx="2">
                  <c:v>Vlastita potrošnja elektrana</c:v>
                </c:pt>
                <c:pt idx="3">
                  <c:v>Pumpni rad</c:v>
                </c:pt>
              </c:strCache>
            </c:strRef>
          </c:cat>
          <c:val>
            <c:numRef>
              <c:f>'2017_Potrošnja_GWh'!$F$32:$F$35</c:f>
              <c:numCache>
                <c:formatCode>#,##0</c:formatCode>
                <c:ptCount val="4"/>
                <c:pt idx="0">
                  <c:v>806.91006766999226</c:v>
                </c:pt>
                <c:pt idx="1">
                  <c:v>200.53270856520058</c:v>
                </c:pt>
                <c:pt idx="2">
                  <c:v>11.398828850000054</c:v>
                </c:pt>
                <c:pt idx="3">
                  <c:v>3.1203690000000006</c:v>
                </c:pt>
              </c:numCache>
            </c:numRef>
          </c:val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'2017_Potrošnja_GWh'!$C$32:$C$35</c:f>
              <c:strCache>
                <c:ptCount val="4"/>
                <c:pt idx="0">
                  <c:v>Distribucija</c:v>
                </c:pt>
                <c:pt idx="1">
                  <c:v>Direktni potrošači</c:v>
                </c:pt>
                <c:pt idx="2">
                  <c:v>Vlastita potrošnja elektrana</c:v>
                </c:pt>
                <c:pt idx="3">
                  <c:v>Pumpni rad</c:v>
                </c:pt>
              </c:strCache>
            </c:strRef>
          </c:cat>
          <c:val>
            <c:numRef>
              <c:f>'2017_Potrošnja_GWh'!$G$32:$G$35</c:f>
              <c:numCache>
                <c:formatCode>#,##0</c:formatCode>
                <c:ptCount val="4"/>
                <c:pt idx="0">
                  <c:v>759.64445899999998</c:v>
                </c:pt>
                <c:pt idx="1">
                  <c:v>195.40672900000001</c:v>
                </c:pt>
                <c:pt idx="2">
                  <c:v>11.081710000000001</c:v>
                </c:pt>
                <c:pt idx="3">
                  <c:v>6.9451619999999998</c:v>
                </c:pt>
              </c:numCache>
            </c:numRef>
          </c:val>
        </c:ser>
        <c:ser>
          <c:idx val="4"/>
          <c:order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'2017_Potrošnja_GWh'!$C$32:$C$35</c:f>
              <c:strCache>
                <c:ptCount val="4"/>
                <c:pt idx="0">
                  <c:v>Distribucija</c:v>
                </c:pt>
                <c:pt idx="1">
                  <c:v>Direktni potrošači</c:v>
                </c:pt>
                <c:pt idx="2">
                  <c:v>Vlastita potrošnja elektrana</c:v>
                </c:pt>
                <c:pt idx="3">
                  <c:v>Pumpni rad</c:v>
                </c:pt>
              </c:strCache>
            </c:strRef>
          </c:cat>
          <c:val>
            <c:numRef>
              <c:f>'2017_Potrošnja_GWh'!$H$32:$H$35</c:f>
              <c:numCache>
                <c:formatCode>#,##0</c:formatCode>
                <c:ptCount val="4"/>
                <c:pt idx="0">
                  <c:v>711.34722939566871</c:v>
                </c:pt>
                <c:pt idx="1">
                  <c:v>202.25824112034965</c:v>
                </c:pt>
                <c:pt idx="2">
                  <c:v>10.405284350000031</c:v>
                </c:pt>
                <c:pt idx="3">
                  <c:v>11.619173999999999</c:v>
                </c:pt>
              </c:numCache>
            </c:numRef>
          </c:val>
        </c:ser>
        <c:ser>
          <c:idx val="5"/>
          <c:order val="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'2017_Potrošnja_GWh'!$C$32:$C$35</c:f>
              <c:strCache>
                <c:ptCount val="4"/>
                <c:pt idx="0">
                  <c:v>Distribucija</c:v>
                </c:pt>
                <c:pt idx="1">
                  <c:v>Direktni potrošači</c:v>
                </c:pt>
                <c:pt idx="2">
                  <c:v>Vlastita potrošnja elektrana</c:v>
                </c:pt>
                <c:pt idx="3">
                  <c:v>Pumpni rad</c:v>
                </c:pt>
              </c:strCache>
            </c:strRef>
          </c:cat>
          <c:val>
            <c:numRef>
              <c:f>'2017_Potrošnja_GWh'!$I$32:$I$35</c:f>
              <c:numCache>
                <c:formatCode>#,##0</c:formatCode>
                <c:ptCount val="4"/>
                <c:pt idx="0">
                  <c:v>727.11752688868023</c:v>
                </c:pt>
                <c:pt idx="1">
                  <c:v>198.24905885650011</c:v>
                </c:pt>
                <c:pt idx="2">
                  <c:v>9.8204189</c:v>
                </c:pt>
                <c:pt idx="3">
                  <c:v>9.6725999999999992</c:v>
                </c:pt>
              </c:numCache>
            </c:numRef>
          </c:val>
        </c:ser>
        <c:ser>
          <c:idx val="6"/>
          <c:order val="6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'2017_Potrošnja_GWh'!$C$32:$C$35</c:f>
              <c:strCache>
                <c:ptCount val="4"/>
                <c:pt idx="0">
                  <c:v>Distribucija</c:v>
                </c:pt>
                <c:pt idx="1">
                  <c:v>Direktni potrošači</c:v>
                </c:pt>
                <c:pt idx="2">
                  <c:v>Vlastita potrošnja elektrana</c:v>
                </c:pt>
                <c:pt idx="3">
                  <c:v>Pumpni rad</c:v>
                </c:pt>
              </c:strCache>
            </c:strRef>
          </c:cat>
          <c:val>
            <c:numRef>
              <c:f>'2017_Potrošnja_GWh'!$J$32:$J$35</c:f>
              <c:numCache>
                <c:formatCode>#,##0</c:formatCode>
                <c:ptCount val="4"/>
                <c:pt idx="0">
                  <c:v>769.91391866315269</c:v>
                </c:pt>
                <c:pt idx="1">
                  <c:v>202.75135300620002</c:v>
                </c:pt>
                <c:pt idx="2">
                  <c:v>10.917389049999979</c:v>
                </c:pt>
                <c:pt idx="3">
                  <c:v>28.232672999999998</c:v>
                </c:pt>
              </c:numCache>
            </c:numRef>
          </c:val>
        </c:ser>
        <c:ser>
          <c:idx val="7"/>
          <c:order val="7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'2017_Potrošnja_GWh'!$C$32:$C$35</c:f>
              <c:strCache>
                <c:ptCount val="4"/>
                <c:pt idx="0">
                  <c:v>Distribucija</c:v>
                </c:pt>
                <c:pt idx="1">
                  <c:v>Direktni potrošači</c:v>
                </c:pt>
                <c:pt idx="2">
                  <c:v>Vlastita potrošnja elektrana</c:v>
                </c:pt>
                <c:pt idx="3">
                  <c:v>Pumpni rad</c:v>
                </c:pt>
              </c:strCache>
            </c:strRef>
          </c:cat>
          <c:val>
            <c:numRef>
              <c:f>'2017_Potrošnja_GWh'!$K$32:$K$35</c:f>
              <c:numCache>
                <c:formatCode>#,##0</c:formatCode>
                <c:ptCount val="4"/>
                <c:pt idx="0">
                  <c:v>783.50744604442559</c:v>
                </c:pt>
                <c:pt idx="1">
                  <c:v>201.59913855959996</c:v>
                </c:pt>
                <c:pt idx="2">
                  <c:v>10.515609500000007</c:v>
                </c:pt>
                <c:pt idx="3">
                  <c:v>35.394219</c:v>
                </c:pt>
              </c:numCache>
            </c:numRef>
          </c:val>
        </c:ser>
        <c:ser>
          <c:idx val="8"/>
          <c:order val="8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'2017_Potrošnja_GWh'!$C$32:$C$35</c:f>
              <c:strCache>
                <c:ptCount val="4"/>
                <c:pt idx="0">
                  <c:v>Distribucija</c:v>
                </c:pt>
                <c:pt idx="1">
                  <c:v>Direktni potrošači</c:v>
                </c:pt>
                <c:pt idx="2">
                  <c:v>Vlastita potrošnja elektrana</c:v>
                </c:pt>
                <c:pt idx="3">
                  <c:v>Pumpni rad</c:v>
                </c:pt>
              </c:strCache>
            </c:strRef>
          </c:cat>
          <c:val>
            <c:numRef>
              <c:f>'2017_Potrošnja_GWh'!$L$32:$L$35</c:f>
              <c:numCache>
                <c:formatCode>#,##0</c:formatCode>
                <c:ptCount val="4"/>
                <c:pt idx="0">
                  <c:v>725.50070291341501</c:v>
                </c:pt>
                <c:pt idx="1">
                  <c:v>199.63759882980008</c:v>
                </c:pt>
                <c:pt idx="2">
                  <c:v>11.25439280000001</c:v>
                </c:pt>
                <c:pt idx="3">
                  <c:v>13.547961000000001</c:v>
                </c:pt>
              </c:numCache>
            </c:numRef>
          </c:val>
        </c:ser>
        <c:ser>
          <c:idx val="9"/>
          <c:order val="9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'2017_Potrošnja_GWh'!$C$32:$C$35</c:f>
              <c:strCache>
                <c:ptCount val="4"/>
                <c:pt idx="0">
                  <c:v>Distribucija</c:v>
                </c:pt>
                <c:pt idx="1">
                  <c:v>Direktni potrošači</c:v>
                </c:pt>
                <c:pt idx="2">
                  <c:v>Vlastita potrošnja elektrana</c:v>
                </c:pt>
                <c:pt idx="3">
                  <c:v>Pumpni rad</c:v>
                </c:pt>
              </c:strCache>
            </c:strRef>
          </c:cat>
          <c:val>
            <c:numRef>
              <c:f>'2017_Potrošnja_GWh'!$M$32:$M$35</c:f>
              <c:numCache>
                <c:formatCode>#,##0</c:formatCode>
                <c:ptCount val="4"/>
                <c:pt idx="0">
                  <c:v>807.31524218733148</c:v>
                </c:pt>
                <c:pt idx="1">
                  <c:v>201.22491214159999</c:v>
                </c:pt>
                <c:pt idx="2">
                  <c:v>12.952934549999947</c:v>
                </c:pt>
                <c:pt idx="3">
                  <c:v>21.194901000000002</c:v>
                </c:pt>
              </c:numCache>
            </c:numRef>
          </c:val>
        </c:ser>
        <c:ser>
          <c:idx val="10"/>
          <c:order val="1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'2017_Potrošnja_GWh'!$C$32:$C$35</c:f>
              <c:strCache>
                <c:ptCount val="4"/>
                <c:pt idx="0">
                  <c:v>Distribucija</c:v>
                </c:pt>
                <c:pt idx="1">
                  <c:v>Direktni potrošači</c:v>
                </c:pt>
                <c:pt idx="2">
                  <c:v>Vlastita potrošnja elektrana</c:v>
                </c:pt>
                <c:pt idx="3">
                  <c:v>Pumpni rad</c:v>
                </c:pt>
              </c:strCache>
            </c:strRef>
          </c:cat>
          <c:val>
            <c:numRef>
              <c:f>'2017_Potrošnja_GWh'!$N$32:$N$35</c:f>
              <c:numCache>
                <c:formatCode>#,##0</c:formatCode>
                <c:ptCount val="4"/>
                <c:pt idx="0">
                  <c:v>849.24250400000005</c:v>
                </c:pt>
                <c:pt idx="1">
                  <c:v>205.228343</c:v>
                </c:pt>
                <c:pt idx="2">
                  <c:v>10.367389000000001</c:v>
                </c:pt>
                <c:pt idx="3">
                  <c:v>42.334971000000003</c:v>
                </c:pt>
              </c:numCache>
            </c:numRef>
          </c:val>
        </c:ser>
        <c:ser>
          <c:idx val="11"/>
          <c:order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'2017_Potrošnja_GWh'!$C$32:$C$35</c:f>
              <c:strCache>
                <c:ptCount val="4"/>
                <c:pt idx="0">
                  <c:v>Distribucija</c:v>
                </c:pt>
                <c:pt idx="1">
                  <c:v>Direktni potrošači</c:v>
                </c:pt>
                <c:pt idx="2">
                  <c:v>Vlastita potrošnja elektrana</c:v>
                </c:pt>
                <c:pt idx="3">
                  <c:v>Pumpni rad</c:v>
                </c:pt>
              </c:strCache>
            </c:strRef>
          </c:cat>
          <c:val>
            <c:numRef>
              <c:f>'2017_Potrošnja_GWh'!$O$32:$O$35</c:f>
              <c:numCache>
                <c:formatCode>#,##0</c:formatCode>
                <c:ptCount val="4"/>
                <c:pt idx="0">
                  <c:v>918.86540275841242</c:v>
                </c:pt>
                <c:pt idx="1">
                  <c:v>217.46190815360018</c:v>
                </c:pt>
                <c:pt idx="2">
                  <c:v>10.699058400000013</c:v>
                </c:pt>
                <c:pt idx="3">
                  <c:v>43.142001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41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s-Latn-BA" sz="1200" b="1"/>
              <a:t>Potrošnja električne energije na prenosnoj mreži BiH u 2017 g.</a:t>
            </a:r>
          </a:p>
        </c:rich>
      </c:tx>
      <c:layout>
        <c:manualLayout>
          <c:xMode val="edge"/>
          <c:yMode val="edge"/>
          <c:x val="0.103591291169812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8019838713027611"/>
                  <c:y val="3.3861184018664246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 GWh; 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4549164187324537"/>
                  <c:y val="-0.19002624671916019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 GWh; 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3946465541583367E-3"/>
                  <c:y val="3.2730023330417073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 GWh; 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 GWh;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'2017_Potrošnja_GWh'!$C$37:$C$41</c:f>
              <c:strCache>
                <c:ptCount val="5"/>
                <c:pt idx="0">
                  <c:v>EPBiH</c:v>
                </c:pt>
                <c:pt idx="1">
                  <c:v>ERS</c:v>
                </c:pt>
                <c:pt idx="2">
                  <c:v>EPHZHB</c:v>
                </c:pt>
                <c:pt idx="3">
                  <c:v>EFT</c:v>
                </c:pt>
                <c:pt idx="4">
                  <c:v>PPD</c:v>
                </c:pt>
              </c:strCache>
            </c:strRef>
          </c:cat>
          <c:val>
            <c:numRef>
              <c:f>'2017_Potrošnja_GWh'!$P$37:$P$41</c:f>
              <c:numCache>
                <c:formatCode>#,##0</c:formatCode>
                <c:ptCount val="5"/>
                <c:pt idx="0">
                  <c:v>5623.4157470684759</c:v>
                </c:pt>
                <c:pt idx="1">
                  <c:v>4431.3243875593125</c:v>
                </c:pt>
                <c:pt idx="2">
                  <c:v>1669.5771632947096</c:v>
                </c:pt>
                <c:pt idx="3">
                  <c:v>36.504745999999997</c:v>
                </c:pt>
                <c:pt idx="4" formatCode="#,##0.0">
                  <c:v>779.15547066080012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s-Latn-BA" sz="1500" b="1"/>
              <a:t>Struktura potrošnje električne energije u BiH po mjesecima u 2017. godini</a:t>
            </a:r>
          </a:p>
        </c:rich>
      </c:tx>
      <c:layout>
        <c:manualLayout>
          <c:xMode val="edge"/>
          <c:yMode val="edge"/>
          <c:x val="0.13048186281783974"/>
          <c:y val="1.8757324772247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'2017_Potrošnja_GWh'!$C$32</c:f>
              <c:strCache>
                <c:ptCount val="1"/>
                <c:pt idx="0">
                  <c:v>Distribucija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'2017_Potrošnja_GWh'!$D$32:$O$32</c:f>
              <c:numCache>
                <c:formatCode>#,##0</c:formatCode>
                <c:ptCount val="12"/>
                <c:pt idx="0">
                  <c:v>1044.8264646116768</c:v>
                </c:pt>
                <c:pt idx="1">
                  <c:v>817.94045919489429</c:v>
                </c:pt>
                <c:pt idx="2">
                  <c:v>806.91006766999226</c:v>
                </c:pt>
                <c:pt idx="3">
                  <c:v>759.64445899999998</c:v>
                </c:pt>
                <c:pt idx="4">
                  <c:v>711.34722939566871</c:v>
                </c:pt>
                <c:pt idx="5">
                  <c:v>727.11752688868023</c:v>
                </c:pt>
                <c:pt idx="6">
                  <c:v>769.91391866315269</c:v>
                </c:pt>
                <c:pt idx="7">
                  <c:v>783.50744604442559</c:v>
                </c:pt>
                <c:pt idx="8">
                  <c:v>725.50070291341501</c:v>
                </c:pt>
                <c:pt idx="9">
                  <c:v>807.31524218733148</c:v>
                </c:pt>
                <c:pt idx="10">
                  <c:v>849.24250400000005</c:v>
                </c:pt>
                <c:pt idx="11">
                  <c:v>918.86540275841242</c:v>
                </c:pt>
              </c:numCache>
            </c:numRef>
          </c:val>
        </c:ser>
        <c:ser>
          <c:idx val="1"/>
          <c:order val="1"/>
          <c:tx>
            <c:strRef>
              <c:f>'2017_Potrošnja_GWh'!$C$33</c:f>
              <c:strCache>
                <c:ptCount val="1"/>
                <c:pt idx="0">
                  <c:v>Direktni potrošači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'2017_Potrošnja_GWh'!$D$33:$O$33</c:f>
              <c:numCache>
                <c:formatCode>#,##0</c:formatCode>
                <c:ptCount val="12"/>
                <c:pt idx="0">
                  <c:v>207.59396683519947</c:v>
                </c:pt>
                <c:pt idx="1">
                  <c:v>187.82849288759968</c:v>
                </c:pt>
                <c:pt idx="2">
                  <c:v>200.53270856520058</c:v>
                </c:pt>
                <c:pt idx="3">
                  <c:v>195.40672900000001</c:v>
                </c:pt>
                <c:pt idx="4">
                  <c:v>202.25824112034965</c:v>
                </c:pt>
                <c:pt idx="5">
                  <c:v>198.24905885650011</c:v>
                </c:pt>
                <c:pt idx="6">
                  <c:v>202.75135300620002</c:v>
                </c:pt>
                <c:pt idx="7">
                  <c:v>201.59913855959996</c:v>
                </c:pt>
                <c:pt idx="8">
                  <c:v>199.63759882980008</c:v>
                </c:pt>
                <c:pt idx="9">
                  <c:v>201.22491214159999</c:v>
                </c:pt>
                <c:pt idx="10">
                  <c:v>205.228343</c:v>
                </c:pt>
                <c:pt idx="11">
                  <c:v>217.46190815360018</c:v>
                </c:pt>
              </c:numCache>
            </c:numRef>
          </c:val>
        </c:ser>
        <c:ser>
          <c:idx val="2"/>
          <c:order val="2"/>
          <c:tx>
            <c:strRef>
              <c:f>'2017_Potrošnja_GWh'!$C$34</c:f>
              <c:strCache>
                <c:ptCount val="1"/>
                <c:pt idx="0">
                  <c:v>Vlastita potrošnja elektrana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'2017_Potrošnja_GWh'!$D$34:$O$34</c:f>
              <c:numCache>
                <c:formatCode>#,##0</c:formatCode>
                <c:ptCount val="12"/>
                <c:pt idx="0">
                  <c:v>12.097526850000037</c:v>
                </c:pt>
                <c:pt idx="1">
                  <c:v>10.448851049999979</c:v>
                </c:pt>
                <c:pt idx="2">
                  <c:v>11.398828850000054</c:v>
                </c:pt>
                <c:pt idx="3">
                  <c:v>11.081710000000001</c:v>
                </c:pt>
                <c:pt idx="4">
                  <c:v>10.405284350000031</c:v>
                </c:pt>
                <c:pt idx="5">
                  <c:v>9.8204189</c:v>
                </c:pt>
                <c:pt idx="6">
                  <c:v>10.917389049999979</c:v>
                </c:pt>
                <c:pt idx="7">
                  <c:v>10.515609500000007</c:v>
                </c:pt>
                <c:pt idx="8">
                  <c:v>11.25439280000001</c:v>
                </c:pt>
                <c:pt idx="9">
                  <c:v>12.952934549999947</c:v>
                </c:pt>
                <c:pt idx="10">
                  <c:v>10.367389000000001</c:v>
                </c:pt>
                <c:pt idx="11">
                  <c:v>10.699058400000013</c:v>
                </c:pt>
              </c:numCache>
            </c:numRef>
          </c:val>
        </c:ser>
        <c:ser>
          <c:idx val="3"/>
          <c:order val="3"/>
          <c:tx>
            <c:strRef>
              <c:f>'2017_Potrošnja_GWh'!$C$35</c:f>
              <c:strCache>
                <c:ptCount val="1"/>
                <c:pt idx="0">
                  <c:v>Pumpni rad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'2017_Potrošnja_GWh'!$D$35:$O$35</c:f>
              <c:numCache>
                <c:formatCode>#,##0</c:formatCode>
                <c:ptCount val="12"/>
                <c:pt idx="0">
                  <c:v>31.462557</c:v>
                </c:pt>
                <c:pt idx="1">
                  <c:v>19.447659000000002</c:v>
                </c:pt>
                <c:pt idx="2">
                  <c:v>3.1203690000000006</c:v>
                </c:pt>
                <c:pt idx="3">
                  <c:v>6.9451619999999998</c:v>
                </c:pt>
                <c:pt idx="4">
                  <c:v>11.619173999999999</c:v>
                </c:pt>
                <c:pt idx="5">
                  <c:v>9.6725999999999992</c:v>
                </c:pt>
                <c:pt idx="6">
                  <c:v>28.232672999999998</c:v>
                </c:pt>
                <c:pt idx="7">
                  <c:v>35.394219</c:v>
                </c:pt>
                <c:pt idx="8">
                  <c:v>13.547961000000001</c:v>
                </c:pt>
                <c:pt idx="9">
                  <c:v>21.194901000000002</c:v>
                </c:pt>
                <c:pt idx="10">
                  <c:v>42.334971000000003</c:v>
                </c:pt>
                <c:pt idx="11">
                  <c:v>43.142001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100"/>
        <c:axId val="1810582352"/>
        <c:axId val="1810581808"/>
      </c:barChart>
      <c:catAx>
        <c:axId val="18105823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sr-Latn-RS"/>
          </a:p>
        </c:txPr>
        <c:crossAx val="1810581808"/>
        <c:crosses val="autoZero"/>
        <c:auto val="1"/>
        <c:lblAlgn val="ctr"/>
        <c:lblOffset val="100"/>
        <c:noMultiLvlLbl val="0"/>
      </c:catAx>
      <c:valAx>
        <c:axId val="181058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sr-Latn-RS"/>
          </a:p>
        </c:txPr>
        <c:crossAx val="181058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s-Latn-BA" sz="1200" b="1"/>
              <a:t>Potrošnja po administrativnim jedinicama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9665069991251105"/>
                  <c:y val="-0.10668416447944007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 GWh; 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959251968503937"/>
                  <c:y val="0.10172499270924468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 GWh; 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 GWh;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'2017_Potrošnja_GWh'!$C$43:$C$45</c:f>
              <c:strCache>
                <c:ptCount val="3"/>
                <c:pt idx="0">
                  <c:v>FBiH</c:v>
                </c:pt>
                <c:pt idx="1">
                  <c:v>RS</c:v>
                </c:pt>
                <c:pt idx="2">
                  <c:v>Brčko DC</c:v>
                </c:pt>
              </c:strCache>
            </c:strRef>
          </c:cat>
          <c:val>
            <c:numRef>
              <c:f>'2017_Potrošnja_GWh'!$D$43:$D$45</c:f>
              <c:numCache>
                <c:formatCode>#,##0</c:formatCode>
                <c:ptCount val="3"/>
                <c:pt idx="0">
                  <c:v>8286.0083650239903</c:v>
                </c:pt>
                <c:pt idx="1">
                  <c:v>4253.9691495593124</c:v>
                </c:pt>
                <c:pt idx="2">
                  <c:v>309.25971399999997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bs-Latn-BA" sz="1400" b="1"/>
              <a:t>Saldo deklarisane razmjene BiH u 2017. godini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Deklarisana_razmjena!$C$33</c:f>
              <c:strCache>
                <c:ptCount val="1"/>
                <c:pt idx="0">
                  <c:v>Uvoz</c:v>
                </c:pt>
              </c:strCache>
            </c:strRef>
          </c:tx>
          <c:invertIfNegative val="0"/>
          <c:cat>
            <c:strRef>
              <c:f>Deklarisana_razmjena!$D$32:$O$32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Deklarisana_razmjena!$D$33:$O$33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-16.16700000000003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-7.07000000000005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Deklarisana_razmjena!$C$34</c:f>
              <c:strCache>
                <c:ptCount val="1"/>
                <c:pt idx="0">
                  <c:v>Izvoz</c:v>
                </c:pt>
              </c:strCache>
            </c:strRef>
          </c:tx>
          <c:invertIfNegative val="0"/>
          <c:cat>
            <c:strRef>
              <c:f>Deklarisana_razmjena!$D$32:$O$32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Deklarisana_razmjena!$D$34:$O$34</c:f>
              <c:numCache>
                <c:formatCode>#,##0</c:formatCode>
                <c:ptCount val="12"/>
                <c:pt idx="0">
                  <c:v>90.66599999999994</c:v>
                </c:pt>
                <c:pt idx="1">
                  <c:v>210.75299999999999</c:v>
                </c:pt>
                <c:pt idx="2">
                  <c:v>324.63900000000001</c:v>
                </c:pt>
                <c:pt idx="3">
                  <c:v>74.007999999999981</c:v>
                </c:pt>
                <c:pt idx="4">
                  <c:v>0</c:v>
                </c:pt>
                <c:pt idx="5">
                  <c:v>191.65100000000001</c:v>
                </c:pt>
                <c:pt idx="6">
                  <c:v>179.01100000000008</c:v>
                </c:pt>
                <c:pt idx="7">
                  <c:v>162.23099999999999</c:v>
                </c:pt>
                <c:pt idx="8">
                  <c:v>138.68700000000001</c:v>
                </c:pt>
                <c:pt idx="9">
                  <c:v>0</c:v>
                </c:pt>
                <c:pt idx="10">
                  <c:v>165.41499999999996</c:v>
                </c:pt>
                <c:pt idx="11">
                  <c:v>324.89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656881056"/>
        <c:axId val="1863078048"/>
      </c:barChart>
      <c:catAx>
        <c:axId val="1656881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bs-Latn-BA"/>
                  <a:t>Mjesec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r-Latn-RS"/>
          </a:p>
        </c:txPr>
        <c:crossAx val="1863078048"/>
        <c:crosses val="autoZero"/>
        <c:auto val="1"/>
        <c:lblAlgn val="ctr"/>
        <c:lblOffset val="100"/>
        <c:noMultiLvlLbl val="0"/>
      </c:catAx>
      <c:valAx>
        <c:axId val="1863078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r-Latn-RS"/>
          </a:p>
        </c:txPr>
        <c:crossAx val="1656881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5183850080072387"/>
          <c:y val="0.16202833190885782"/>
          <c:w val="0.13021346772548004"/>
          <c:h val="8.933200251377027E-2"/>
        </c:manualLayout>
      </c:layout>
      <c:overlay val="0"/>
      <c:txPr>
        <a:bodyPr/>
        <a:lstStyle/>
        <a:p>
          <a:pPr>
            <a:defRPr sz="105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sr-Latn-R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b="1"/>
              <a:t>Dijagrami  potrošnje za dane u mjesecu sa max. satnom potrošnjom</a:t>
            </a:r>
          </a:p>
        </c:rich>
      </c:tx>
      <c:layout>
        <c:manualLayout>
          <c:xMode val="edge"/>
          <c:yMode val="edge"/>
          <c:x val="0.35228037671761619"/>
          <c:y val="3.51437699680511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943834729168408E-2"/>
          <c:y val="0.16932933763687105"/>
          <c:w val="0.94580334555058809"/>
          <c:h val="0.658147991569725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Konzum_Dani_2017!$C$5:$C$16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42807</c:v>
                </c:pt>
                <c:pt idx="3">
                  <c:v>42845</c:v>
                </c:pt>
                <c:pt idx="4">
                  <c:v>42866</c:v>
                </c:pt>
                <c:pt idx="5">
                  <c:v>42910</c:v>
                </c:pt>
                <c:pt idx="6">
                  <c:v>42927</c:v>
                </c:pt>
                <c:pt idx="7">
                  <c:v>42978</c:v>
                </c:pt>
                <c:pt idx="8">
                  <c:v>43004</c:v>
                </c:pt>
                <c:pt idx="9">
                  <c:v>43038</c:v>
                </c:pt>
                <c:pt idx="10">
                  <c:v>43059</c:v>
                </c:pt>
                <c:pt idx="11">
                  <c:v>43090</c:v>
                </c:pt>
              </c:numCache>
            </c:numRef>
          </c:cat>
          <c:val>
            <c:numRef>
              <c:f>Konzum_Dani_2017!$D$5:$D$16</c:f>
              <c:numCache>
                <c:formatCode>#,##0</c:formatCode>
                <c:ptCount val="12"/>
                <c:pt idx="0" formatCode="0">
                  <c:v>1522.3440000000001</c:v>
                </c:pt>
                <c:pt idx="1">
                  <c:v>1341.884</c:v>
                </c:pt>
                <c:pt idx="2">
                  <c:v>1099.886</c:v>
                </c:pt>
                <c:pt idx="3">
                  <c:v>1194.9939999999999</c:v>
                </c:pt>
                <c:pt idx="4">
                  <c:v>1068.2090000000001</c:v>
                </c:pt>
                <c:pt idx="5">
                  <c:v>1161.5219999999999</c:v>
                </c:pt>
                <c:pt idx="6">
                  <c:v>1181.076</c:v>
                </c:pt>
                <c:pt idx="7">
                  <c:v>1090.8510000000001</c:v>
                </c:pt>
                <c:pt idx="8">
                  <c:v>1075.0530000000001</c:v>
                </c:pt>
                <c:pt idx="9">
                  <c:v>1049.8440000000001</c:v>
                </c:pt>
                <c:pt idx="10">
                  <c:v>1150.038</c:v>
                </c:pt>
                <c:pt idx="11">
                  <c:v>1295.587</c:v>
                </c:pt>
              </c:numCache>
            </c:numRef>
          </c:val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Konzum_Dani_2017!$C$5:$C$16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42807</c:v>
                </c:pt>
                <c:pt idx="3">
                  <c:v>42845</c:v>
                </c:pt>
                <c:pt idx="4">
                  <c:v>42866</c:v>
                </c:pt>
                <c:pt idx="5">
                  <c:v>42910</c:v>
                </c:pt>
                <c:pt idx="6">
                  <c:v>42927</c:v>
                </c:pt>
                <c:pt idx="7">
                  <c:v>42978</c:v>
                </c:pt>
                <c:pt idx="8">
                  <c:v>43004</c:v>
                </c:pt>
                <c:pt idx="9">
                  <c:v>43038</c:v>
                </c:pt>
                <c:pt idx="10">
                  <c:v>43059</c:v>
                </c:pt>
                <c:pt idx="11">
                  <c:v>43090</c:v>
                </c:pt>
              </c:numCache>
            </c:numRef>
          </c:cat>
          <c:val>
            <c:numRef>
              <c:f>Konzum_Dani_2017!$E$5:$E$16</c:f>
              <c:numCache>
                <c:formatCode>#,##0</c:formatCode>
                <c:ptCount val="12"/>
                <c:pt idx="0">
                  <c:v>1415.079</c:v>
                </c:pt>
                <c:pt idx="1">
                  <c:v>1239.8359999999998</c:v>
                </c:pt>
                <c:pt idx="2">
                  <c:v>1031.942</c:v>
                </c:pt>
                <c:pt idx="3">
                  <c:v>1094.8920000000001</c:v>
                </c:pt>
                <c:pt idx="4">
                  <c:v>974.50900000000001</c:v>
                </c:pt>
                <c:pt idx="5">
                  <c:v>1098.8889999999999</c:v>
                </c:pt>
                <c:pt idx="6">
                  <c:v>1079.336</c:v>
                </c:pt>
                <c:pt idx="7">
                  <c:v>1011.413</c:v>
                </c:pt>
                <c:pt idx="8">
                  <c:v>1003.729</c:v>
                </c:pt>
                <c:pt idx="9">
                  <c:v>995.75699999999995</c:v>
                </c:pt>
                <c:pt idx="10">
                  <c:v>1070.366</c:v>
                </c:pt>
                <c:pt idx="11">
                  <c:v>1204.4739999999999</c:v>
                </c:pt>
              </c:numCache>
            </c:numRef>
          </c:val>
        </c:ser>
        <c:ser>
          <c:idx val="2"/>
          <c:order val="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Konzum_Dani_2017!$C$5:$C$16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42807</c:v>
                </c:pt>
                <c:pt idx="3">
                  <c:v>42845</c:v>
                </c:pt>
                <c:pt idx="4">
                  <c:v>42866</c:v>
                </c:pt>
                <c:pt idx="5">
                  <c:v>42910</c:v>
                </c:pt>
                <c:pt idx="6">
                  <c:v>42927</c:v>
                </c:pt>
                <c:pt idx="7">
                  <c:v>42978</c:v>
                </c:pt>
                <c:pt idx="8">
                  <c:v>43004</c:v>
                </c:pt>
                <c:pt idx="9">
                  <c:v>43038</c:v>
                </c:pt>
                <c:pt idx="10">
                  <c:v>43059</c:v>
                </c:pt>
                <c:pt idx="11">
                  <c:v>43090</c:v>
                </c:pt>
              </c:numCache>
            </c:numRef>
          </c:cat>
          <c:val>
            <c:numRef>
              <c:f>Konzum_Dani_2017!$F$5:$F$16</c:f>
              <c:numCache>
                <c:formatCode>#,##0</c:formatCode>
                <c:ptCount val="12"/>
                <c:pt idx="0">
                  <c:v>1353.6469999999999</c:v>
                </c:pt>
                <c:pt idx="1">
                  <c:v>1193.4509999999998</c:v>
                </c:pt>
                <c:pt idx="2">
                  <c:v>998.54600000000005</c:v>
                </c:pt>
                <c:pt idx="3">
                  <c:v>1052.1790000000001</c:v>
                </c:pt>
                <c:pt idx="4">
                  <c:v>929.53800000000001</c:v>
                </c:pt>
                <c:pt idx="5">
                  <c:v>1035.7180000000001</c:v>
                </c:pt>
                <c:pt idx="6">
                  <c:v>1031.2750000000001</c:v>
                </c:pt>
                <c:pt idx="7">
                  <c:v>971.62400000000002</c:v>
                </c:pt>
                <c:pt idx="8">
                  <c:v>977.13699999999994</c:v>
                </c:pt>
                <c:pt idx="9">
                  <c:v>966.73800000000006</c:v>
                </c:pt>
                <c:pt idx="10">
                  <c:v>1035.23</c:v>
                </c:pt>
                <c:pt idx="11">
                  <c:v>1156.4970000000001</c:v>
                </c:pt>
              </c:numCache>
            </c:numRef>
          </c:val>
        </c:ser>
        <c:ser>
          <c:idx val="3"/>
          <c:order val="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Konzum_Dani_2017!$C$5:$C$16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42807</c:v>
                </c:pt>
                <c:pt idx="3">
                  <c:v>42845</c:v>
                </c:pt>
                <c:pt idx="4">
                  <c:v>42866</c:v>
                </c:pt>
                <c:pt idx="5">
                  <c:v>42910</c:v>
                </c:pt>
                <c:pt idx="6">
                  <c:v>42927</c:v>
                </c:pt>
                <c:pt idx="7">
                  <c:v>42978</c:v>
                </c:pt>
                <c:pt idx="8">
                  <c:v>43004</c:v>
                </c:pt>
                <c:pt idx="9">
                  <c:v>43038</c:v>
                </c:pt>
                <c:pt idx="10">
                  <c:v>43059</c:v>
                </c:pt>
                <c:pt idx="11">
                  <c:v>43090</c:v>
                </c:pt>
              </c:numCache>
            </c:numRef>
          </c:cat>
          <c:val>
            <c:numRef>
              <c:f>Konzum_Dani_2017!$G$5:$G$16</c:f>
              <c:numCache>
                <c:formatCode>#,##0</c:formatCode>
                <c:ptCount val="12"/>
                <c:pt idx="0">
                  <c:v>1340.133</c:v>
                </c:pt>
                <c:pt idx="1">
                  <c:v>1179.7660000000001</c:v>
                </c:pt>
                <c:pt idx="2">
                  <c:v>981.38600000000008</c:v>
                </c:pt>
                <c:pt idx="3">
                  <c:v>1027.251</c:v>
                </c:pt>
                <c:pt idx="4">
                  <c:v>921.13099999999997</c:v>
                </c:pt>
                <c:pt idx="5">
                  <c:v>989.48</c:v>
                </c:pt>
                <c:pt idx="6">
                  <c:v>981.95100000000002</c:v>
                </c:pt>
                <c:pt idx="7">
                  <c:v>960.2</c:v>
                </c:pt>
                <c:pt idx="8">
                  <c:v>960.15899999999999</c:v>
                </c:pt>
                <c:pt idx="9">
                  <c:v>960.52099999999996</c:v>
                </c:pt>
                <c:pt idx="10">
                  <c:v>1015.303</c:v>
                </c:pt>
                <c:pt idx="11">
                  <c:v>1130.79</c:v>
                </c:pt>
              </c:numCache>
            </c:numRef>
          </c:val>
        </c:ser>
        <c:ser>
          <c:idx val="4"/>
          <c:order val="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Konzum_Dani_2017!$C$5:$C$16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42807</c:v>
                </c:pt>
                <c:pt idx="3">
                  <c:v>42845</c:v>
                </c:pt>
                <c:pt idx="4">
                  <c:v>42866</c:v>
                </c:pt>
                <c:pt idx="5">
                  <c:v>42910</c:v>
                </c:pt>
                <c:pt idx="6">
                  <c:v>42927</c:v>
                </c:pt>
                <c:pt idx="7">
                  <c:v>42978</c:v>
                </c:pt>
                <c:pt idx="8">
                  <c:v>43004</c:v>
                </c:pt>
                <c:pt idx="9">
                  <c:v>43038</c:v>
                </c:pt>
                <c:pt idx="10">
                  <c:v>43059</c:v>
                </c:pt>
                <c:pt idx="11">
                  <c:v>43090</c:v>
                </c:pt>
              </c:numCache>
            </c:numRef>
          </c:cat>
          <c:val>
            <c:numRef>
              <c:f>Konzum_Dani_2017!$H$5:$H$16</c:f>
              <c:numCache>
                <c:formatCode>#,##0</c:formatCode>
                <c:ptCount val="12"/>
                <c:pt idx="0">
                  <c:v>1357.8979999999999</c:v>
                </c:pt>
                <c:pt idx="1">
                  <c:v>1190.546</c:v>
                </c:pt>
                <c:pt idx="2">
                  <c:v>1005.0980000000001</c:v>
                </c:pt>
                <c:pt idx="3">
                  <c:v>1040.837</c:v>
                </c:pt>
                <c:pt idx="4">
                  <c:v>933.36300000000006</c:v>
                </c:pt>
                <c:pt idx="5">
                  <c:v>973.74800000000005</c:v>
                </c:pt>
                <c:pt idx="6">
                  <c:v>988.351</c:v>
                </c:pt>
                <c:pt idx="7">
                  <c:v>972.21699999999998</c:v>
                </c:pt>
                <c:pt idx="8">
                  <c:v>973.63800000000003</c:v>
                </c:pt>
                <c:pt idx="9">
                  <c:v>985.76499999999999</c:v>
                </c:pt>
                <c:pt idx="10">
                  <c:v>1035.6669999999999</c:v>
                </c:pt>
                <c:pt idx="11">
                  <c:v>1141.8489999999999</c:v>
                </c:pt>
              </c:numCache>
            </c:numRef>
          </c:val>
        </c:ser>
        <c:ser>
          <c:idx val="5"/>
          <c:order val="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Konzum_Dani_2017!$C$5:$C$16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42807</c:v>
                </c:pt>
                <c:pt idx="3">
                  <c:v>42845</c:v>
                </c:pt>
                <c:pt idx="4">
                  <c:v>42866</c:v>
                </c:pt>
                <c:pt idx="5">
                  <c:v>42910</c:v>
                </c:pt>
                <c:pt idx="6">
                  <c:v>42927</c:v>
                </c:pt>
                <c:pt idx="7">
                  <c:v>42978</c:v>
                </c:pt>
                <c:pt idx="8">
                  <c:v>43004</c:v>
                </c:pt>
                <c:pt idx="9">
                  <c:v>43038</c:v>
                </c:pt>
                <c:pt idx="10">
                  <c:v>43059</c:v>
                </c:pt>
                <c:pt idx="11">
                  <c:v>43090</c:v>
                </c:pt>
              </c:numCache>
            </c:numRef>
          </c:cat>
          <c:val>
            <c:numRef>
              <c:f>Konzum_Dani_2017!$I$5:$I$16</c:f>
              <c:numCache>
                <c:formatCode>#,##0</c:formatCode>
                <c:ptCount val="12"/>
                <c:pt idx="0">
                  <c:v>1441.93</c:v>
                </c:pt>
                <c:pt idx="1">
                  <c:v>1274.4969999999998</c:v>
                </c:pt>
                <c:pt idx="2">
                  <c:v>1107.9190000000001</c:v>
                </c:pt>
                <c:pt idx="3">
                  <c:v>1120.355</c:v>
                </c:pt>
                <c:pt idx="4">
                  <c:v>980.55100000000004</c:v>
                </c:pt>
                <c:pt idx="5">
                  <c:v>975.625</c:v>
                </c:pt>
                <c:pt idx="6">
                  <c:v>1010.853</c:v>
                </c:pt>
                <c:pt idx="7">
                  <c:v>1016.854</c:v>
                </c:pt>
                <c:pt idx="8">
                  <c:v>1037.8499999999999</c:v>
                </c:pt>
                <c:pt idx="9">
                  <c:v>1093.7760000000001</c:v>
                </c:pt>
                <c:pt idx="10">
                  <c:v>1132.3489999999999</c:v>
                </c:pt>
                <c:pt idx="11">
                  <c:v>1242.144</c:v>
                </c:pt>
              </c:numCache>
            </c:numRef>
          </c:val>
        </c:ser>
        <c:ser>
          <c:idx val="6"/>
          <c:order val="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Konzum_Dani_2017!$C$5:$C$16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42807</c:v>
                </c:pt>
                <c:pt idx="3">
                  <c:v>42845</c:v>
                </c:pt>
                <c:pt idx="4">
                  <c:v>42866</c:v>
                </c:pt>
                <c:pt idx="5">
                  <c:v>42910</c:v>
                </c:pt>
                <c:pt idx="6">
                  <c:v>42927</c:v>
                </c:pt>
                <c:pt idx="7">
                  <c:v>42978</c:v>
                </c:pt>
                <c:pt idx="8">
                  <c:v>43004</c:v>
                </c:pt>
                <c:pt idx="9">
                  <c:v>43038</c:v>
                </c:pt>
                <c:pt idx="10">
                  <c:v>43059</c:v>
                </c:pt>
                <c:pt idx="11">
                  <c:v>43090</c:v>
                </c:pt>
              </c:numCache>
            </c:numRef>
          </c:cat>
          <c:val>
            <c:numRef>
              <c:f>Konzum_Dani_2017!$J$5:$J$16</c:f>
              <c:numCache>
                <c:formatCode>#,##0</c:formatCode>
                <c:ptCount val="12"/>
                <c:pt idx="0">
                  <c:v>1623.9929999999999</c:v>
                </c:pt>
                <c:pt idx="1">
                  <c:v>1492.2619999999999</c:v>
                </c:pt>
                <c:pt idx="2">
                  <c:v>1290.116</c:v>
                </c:pt>
                <c:pt idx="3">
                  <c:v>1296.6510000000001</c:v>
                </c:pt>
                <c:pt idx="4">
                  <c:v>1132.73</c:v>
                </c:pt>
                <c:pt idx="5">
                  <c:v>1063.723</c:v>
                </c:pt>
                <c:pt idx="6">
                  <c:v>1139.8240000000001</c:v>
                </c:pt>
                <c:pt idx="7">
                  <c:v>1127.373</c:v>
                </c:pt>
                <c:pt idx="8">
                  <c:v>1189.2460000000001</c:v>
                </c:pt>
                <c:pt idx="9">
                  <c:v>1302.1220000000001</c:v>
                </c:pt>
                <c:pt idx="10">
                  <c:v>1344.508</c:v>
                </c:pt>
                <c:pt idx="11">
                  <c:v>1454.867</c:v>
                </c:pt>
              </c:numCache>
            </c:numRef>
          </c:val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Konzum_Dani_2017!$C$5:$C$16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42807</c:v>
                </c:pt>
                <c:pt idx="3">
                  <c:v>42845</c:v>
                </c:pt>
                <c:pt idx="4">
                  <c:v>42866</c:v>
                </c:pt>
                <c:pt idx="5">
                  <c:v>42910</c:v>
                </c:pt>
                <c:pt idx="6">
                  <c:v>42927</c:v>
                </c:pt>
                <c:pt idx="7">
                  <c:v>42978</c:v>
                </c:pt>
                <c:pt idx="8">
                  <c:v>43004</c:v>
                </c:pt>
                <c:pt idx="9">
                  <c:v>43038</c:v>
                </c:pt>
                <c:pt idx="10">
                  <c:v>43059</c:v>
                </c:pt>
                <c:pt idx="11">
                  <c:v>43090</c:v>
                </c:pt>
              </c:numCache>
            </c:numRef>
          </c:cat>
          <c:val>
            <c:numRef>
              <c:f>Konzum_Dani_2017!$K$5:$K$16</c:f>
              <c:numCache>
                <c:formatCode>#,##0</c:formatCode>
                <c:ptCount val="12"/>
                <c:pt idx="0">
                  <c:v>1819.069</c:v>
                </c:pt>
                <c:pt idx="1">
                  <c:v>1676.7459999999999</c:v>
                </c:pt>
                <c:pt idx="2">
                  <c:v>1509.7540000000001</c:v>
                </c:pt>
                <c:pt idx="3">
                  <c:v>1538.2650000000001</c:v>
                </c:pt>
                <c:pt idx="4">
                  <c:v>1344.597</c:v>
                </c:pt>
                <c:pt idx="5">
                  <c:v>1247.1369999999999</c:v>
                </c:pt>
                <c:pt idx="6">
                  <c:v>1341.242</c:v>
                </c:pt>
                <c:pt idx="7">
                  <c:v>1323.4949999999999</c:v>
                </c:pt>
                <c:pt idx="8">
                  <c:v>1383.6659999999999</c:v>
                </c:pt>
                <c:pt idx="9">
                  <c:v>1518.6679999999999</c:v>
                </c:pt>
                <c:pt idx="10">
                  <c:v>1560.904</c:v>
                </c:pt>
                <c:pt idx="11">
                  <c:v>1658.578</c:v>
                </c:pt>
              </c:numCache>
            </c:numRef>
          </c:val>
        </c:ser>
        <c:ser>
          <c:idx val="8"/>
          <c:order val="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Konzum_Dani_2017!$C$5:$C$16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42807</c:v>
                </c:pt>
                <c:pt idx="3">
                  <c:v>42845</c:v>
                </c:pt>
                <c:pt idx="4">
                  <c:v>42866</c:v>
                </c:pt>
                <c:pt idx="5">
                  <c:v>42910</c:v>
                </c:pt>
                <c:pt idx="6">
                  <c:v>42927</c:v>
                </c:pt>
                <c:pt idx="7">
                  <c:v>42978</c:v>
                </c:pt>
                <c:pt idx="8">
                  <c:v>43004</c:v>
                </c:pt>
                <c:pt idx="9">
                  <c:v>43038</c:v>
                </c:pt>
                <c:pt idx="10">
                  <c:v>43059</c:v>
                </c:pt>
                <c:pt idx="11">
                  <c:v>43090</c:v>
                </c:pt>
              </c:numCache>
            </c:numRef>
          </c:cat>
          <c:val>
            <c:numRef>
              <c:f>Konzum_Dani_2017!$L$5:$L$16</c:f>
              <c:numCache>
                <c:formatCode>#,##0</c:formatCode>
                <c:ptCount val="12"/>
                <c:pt idx="0">
                  <c:v>1975.5740000000001</c:v>
                </c:pt>
                <c:pt idx="1">
                  <c:v>1794.1830000000002</c:v>
                </c:pt>
                <c:pt idx="2">
                  <c:v>1619.992</c:v>
                </c:pt>
                <c:pt idx="3">
                  <c:v>1656.2539999999999</c:v>
                </c:pt>
                <c:pt idx="4">
                  <c:v>1415.9690000000001</c:v>
                </c:pt>
                <c:pt idx="5">
                  <c:v>1395.7940000000001</c:v>
                </c:pt>
                <c:pt idx="6">
                  <c:v>1478.2809999999999</c:v>
                </c:pt>
                <c:pt idx="7">
                  <c:v>1413.6220000000001</c:v>
                </c:pt>
                <c:pt idx="8">
                  <c:v>1473.5840000000001</c:v>
                </c:pt>
                <c:pt idx="9">
                  <c:v>1614.3620000000001</c:v>
                </c:pt>
                <c:pt idx="10">
                  <c:v>1683.134</c:v>
                </c:pt>
                <c:pt idx="11">
                  <c:v>1784.25</c:v>
                </c:pt>
              </c:numCache>
            </c:numRef>
          </c:val>
        </c:ser>
        <c:ser>
          <c:idx val="9"/>
          <c:order val="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Konzum_Dani_2017!$C$5:$C$16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42807</c:v>
                </c:pt>
                <c:pt idx="3">
                  <c:v>42845</c:v>
                </c:pt>
                <c:pt idx="4">
                  <c:v>42866</c:v>
                </c:pt>
                <c:pt idx="5">
                  <c:v>42910</c:v>
                </c:pt>
                <c:pt idx="6">
                  <c:v>42927</c:v>
                </c:pt>
                <c:pt idx="7">
                  <c:v>42978</c:v>
                </c:pt>
                <c:pt idx="8">
                  <c:v>43004</c:v>
                </c:pt>
                <c:pt idx="9">
                  <c:v>43038</c:v>
                </c:pt>
                <c:pt idx="10">
                  <c:v>43059</c:v>
                </c:pt>
                <c:pt idx="11">
                  <c:v>43090</c:v>
                </c:pt>
              </c:numCache>
            </c:numRef>
          </c:cat>
          <c:val>
            <c:numRef>
              <c:f>Konzum_Dani_2017!$M$5:$M$16</c:f>
              <c:numCache>
                <c:formatCode>#,##0</c:formatCode>
                <c:ptCount val="12"/>
                <c:pt idx="0">
                  <c:v>2048.913</c:v>
                </c:pt>
                <c:pt idx="1">
                  <c:v>1842.2749999999999</c:v>
                </c:pt>
                <c:pt idx="2">
                  <c:v>1636.38</c:v>
                </c:pt>
                <c:pt idx="3">
                  <c:v>1694.5920000000001</c:v>
                </c:pt>
                <c:pt idx="4">
                  <c:v>1417.924</c:v>
                </c:pt>
                <c:pt idx="5">
                  <c:v>1489.585</c:v>
                </c:pt>
                <c:pt idx="6">
                  <c:v>1548.4559999999999</c:v>
                </c:pt>
                <c:pt idx="7">
                  <c:v>1465.8630000000001</c:v>
                </c:pt>
                <c:pt idx="8">
                  <c:v>1501.0309999999999</c:v>
                </c:pt>
                <c:pt idx="9">
                  <c:v>1603.078</c:v>
                </c:pt>
                <c:pt idx="10">
                  <c:v>1705.4639999999999</c:v>
                </c:pt>
                <c:pt idx="11">
                  <c:v>1822.758</c:v>
                </c:pt>
              </c:numCache>
            </c:numRef>
          </c:val>
        </c:ser>
        <c:ser>
          <c:idx val="10"/>
          <c:order val="1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Konzum_Dani_2017!$C$5:$C$16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42807</c:v>
                </c:pt>
                <c:pt idx="3">
                  <c:v>42845</c:v>
                </c:pt>
                <c:pt idx="4">
                  <c:v>42866</c:v>
                </c:pt>
                <c:pt idx="5">
                  <c:v>42910</c:v>
                </c:pt>
                <c:pt idx="6">
                  <c:v>42927</c:v>
                </c:pt>
                <c:pt idx="7">
                  <c:v>42978</c:v>
                </c:pt>
                <c:pt idx="8">
                  <c:v>43004</c:v>
                </c:pt>
                <c:pt idx="9">
                  <c:v>43038</c:v>
                </c:pt>
                <c:pt idx="10">
                  <c:v>43059</c:v>
                </c:pt>
                <c:pt idx="11">
                  <c:v>43090</c:v>
                </c:pt>
              </c:numCache>
            </c:numRef>
          </c:cat>
          <c:val>
            <c:numRef>
              <c:f>Konzum_Dani_2017!$N$5:$N$16</c:f>
              <c:numCache>
                <c:formatCode>#,##0</c:formatCode>
                <c:ptCount val="12"/>
                <c:pt idx="0">
                  <c:v>2049.127</c:v>
                </c:pt>
                <c:pt idx="1">
                  <c:v>1832.1129999999998</c:v>
                </c:pt>
                <c:pt idx="2">
                  <c:v>1592.3869999999999</c:v>
                </c:pt>
                <c:pt idx="3">
                  <c:v>1693.365</c:v>
                </c:pt>
                <c:pt idx="4">
                  <c:v>1387.7850000000001</c:v>
                </c:pt>
                <c:pt idx="5">
                  <c:v>1529.827</c:v>
                </c:pt>
                <c:pt idx="6">
                  <c:v>1565.2860000000001</c:v>
                </c:pt>
                <c:pt idx="7">
                  <c:v>1487.5350000000001</c:v>
                </c:pt>
                <c:pt idx="8">
                  <c:v>1482.4490000000001</c:v>
                </c:pt>
                <c:pt idx="9">
                  <c:v>1554.81</c:v>
                </c:pt>
                <c:pt idx="10">
                  <c:v>1666.26</c:v>
                </c:pt>
                <c:pt idx="11">
                  <c:v>1817.7650000000001</c:v>
                </c:pt>
              </c:numCache>
            </c:numRef>
          </c:val>
        </c:ser>
        <c:ser>
          <c:idx val="11"/>
          <c:order val="1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Konzum_Dani_2017!$C$5:$C$16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42807</c:v>
                </c:pt>
                <c:pt idx="3">
                  <c:v>42845</c:v>
                </c:pt>
                <c:pt idx="4">
                  <c:v>42866</c:v>
                </c:pt>
                <c:pt idx="5">
                  <c:v>42910</c:v>
                </c:pt>
                <c:pt idx="6">
                  <c:v>42927</c:v>
                </c:pt>
                <c:pt idx="7">
                  <c:v>42978</c:v>
                </c:pt>
                <c:pt idx="8">
                  <c:v>43004</c:v>
                </c:pt>
                <c:pt idx="9">
                  <c:v>43038</c:v>
                </c:pt>
                <c:pt idx="10">
                  <c:v>43059</c:v>
                </c:pt>
                <c:pt idx="11">
                  <c:v>43090</c:v>
                </c:pt>
              </c:numCache>
            </c:numRef>
          </c:cat>
          <c:val>
            <c:numRef>
              <c:f>Konzum_Dani_2017!$O$5:$O$16</c:f>
              <c:numCache>
                <c:formatCode>#,##0</c:formatCode>
                <c:ptCount val="12"/>
                <c:pt idx="0">
                  <c:v>2035.5039999999999</c:v>
                </c:pt>
                <c:pt idx="1">
                  <c:v>1812.8530000000001</c:v>
                </c:pt>
                <c:pt idx="2">
                  <c:v>1579.3010000000002</c:v>
                </c:pt>
                <c:pt idx="3">
                  <c:v>1685.777</c:v>
                </c:pt>
                <c:pt idx="4">
                  <c:v>1381.7460000000001</c:v>
                </c:pt>
                <c:pt idx="5">
                  <c:v>1568.4639999999999</c:v>
                </c:pt>
                <c:pt idx="6">
                  <c:v>1608.1120000000001</c:v>
                </c:pt>
                <c:pt idx="7">
                  <c:v>1527.2339999999999</c:v>
                </c:pt>
                <c:pt idx="8">
                  <c:v>1477</c:v>
                </c:pt>
                <c:pt idx="9">
                  <c:v>1510.2059999999999</c:v>
                </c:pt>
                <c:pt idx="10">
                  <c:v>1650.0630000000001</c:v>
                </c:pt>
                <c:pt idx="11">
                  <c:v>1807.0319999999999</c:v>
                </c:pt>
              </c:numCache>
            </c:numRef>
          </c:val>
        </c:ser>
        <c:ser>
          <c:idx val="12"/>
          <c:order val="1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Konzum_Dani_2017!$C$5:$C$16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42807</c:v>
                </c:pt>
                <c:pt idx="3">
                  <c:v>42845</c:v>
                </c:pt>
                <c:pt idx="4">
                  <c:v>42866</c:v>
                </c:pt>
                <c:pt idx="5">
                  <c:v>42910</c:v>
                </c:pt>
                <c:pt idx="6">
                  <c:v>42927</c:v>
                </c:pt>
                <c:pt idx="7">
                  <c:v>42978</c:v>
                </c:pt>
                <c:pt idx="8">
                  <c:v>43004</c:v>
                </c:pt>
                <c:pt idx="9">
                  <c:v>43038</c:v>
                </c:pt>
                <c:pt idx="10">
                  <c:v>43059</c:v>
                </c:pt>
                <c:pt idx="11">
                  <c:v>43090</c:v>
                </c:pt>
              </c:numCache>
            </c:numRef>
          </c:cat>
          <c:val>
            <c:numRef>
              <c:f>Konzum_Dani_2017!$P$5:$P$16</c:f>
              <c:numCache>
                <c:formatCode>#,##0</c:formatCode>
                <c:ptCount val="12"/>
                <c:pt idx="0">
                  <c:v>2027.3889999999999</c:v>
                </c:pt>
                <c:pt idx="1">
                  <c:v>1793.5959999999998</c:v>
                </c:pt>
                <c:pt idx="2">
                  <c:v>1556.6310000000001</c:v>
                </c:pt>
                <c:pt idx="3">
                  <c:v>1680.0309999999999</c:v>
                </c:pt>
                <c:pt idx="4">
                  <c:v>1369.6669999999999</c:v>
                </c:pt>
                <c:pt idx="5">
                  <c:v>1597.223</c:v>
                </c:pt>
                <c:pt idx="6">
                  <c:v>1617.702</c:v>
                </c:pt>
                <c:pt idx="7">
                  <c:v>1556.855</c:v>
                </c:pt>
                <c:pt idx="8">
                  <c:v>1458.5730000000001</c:v>
                </c:pt>
                <c:pt idx="9">
                  <c:v>1516.4580000000001</c:v>
                </c:pt>
                <c:pt idx="10">
                  <c:v>1631.895</c:v>
                </c:pt>
                <c:pt idx="11">
                  <c:v>1785.43</c:v>
                </c:pt>
              </c:numCache>
            </c:numRef>
          </c:val>
        </c:ser>
        <c:ser>
          <c:idx val="13"/>
          <c:order val="1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Konzum_Dani_2017!$C$5:$C$16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42807</c:v>
                </c:pt>
                <c:pt idx="3">
                  <c:v>42845</c:v>
                </c:pt>
                <c:pt idx="4">
                  <c:v>42866</c:v>
                </c:pt>
                <c:pt idx="5">
                  <c:v>42910</c:v>
                </c:pt>
                <c:pt idx="6">
                  <c:v>42927</c:v>
                </c:pt>
                <c:pt idx="7">
                  <c:v>42978</c:v>
                </c:pt>
                <c:pt idx="8">
                  <c:v>43004</c:v>
                </c:pt>
                <c:pt idx="9">
                  <c:v>43038</c:v>
                </c:pt>
                <c:pt idx="10">
                  <c:v>43059</c:v>
                </c:pt>
                <c:pt idx="11">
                  <c:v>43090</c:v>
                </c:pt>
              </c:numCache>
            </c:numRef>
          </c:cat>
          <c:val>
            <c:numRef>
              <c:f>Konzum_Dani_2017!$Q$5:$Q$16</c:f>
              <c:numCache>
                <c:formatCode>#,##0</c:formatCode>
                <c:ptCount val="12"/>
                <c:pt idx="0">
                  <c:v>2057.0479999999998</c:v>
                </c:pt>
                <c:pt idx="1">
                  <c:v>1844.9660000000001</c:v>
                </c:pt>
                <c:pt idx="2">
                  <c:v>1581.2819999999999</c:v>
                </c:pt>
                <c:pt idx="3">
                  <c:v>1669.471</c:v>
                </c:pt>
                <c:pt idx="4">
                  <c:v>1368.348</c:v>
                </c:pt>
                <c:pt idx="5">
                  <c:v>1601.9280000000001</c:v>
                </c:pt>
                <c:pt idx="6">
                  <c:v>1621.703</c:v>
                </c:pt>
                <c:pt idx="7">
                  <c:v>1569.557</c:v>
                </c:pt>
                <c:pt idx="8">
                  <c:v>1444.14</c:v>
                </c:pt>
                <c:pt idx="9">
                  <c:v>1545.3030000000001</c:v>
                </c:pt>
                <c:pt idx="10">
                  <c:v>1677.325</c:v>
                </c:pt>
                <c:pt idx="11">
                  <c:v>1839.0170000000001</c:v>
                </c:pt>
              </c:numCache>
            </c:numRef>
          </c:val>
        </c:ser>
        <c:ser>
          <c:idx val="14"/>
          <c:order val="1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Konzum_Dani_2017!$C$5:$C$16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42807</c:v>
                </c:pt>
                <c:pt idx="3">
                  <c:v>42845</c:v>
                </c:pt>
                <c:pt idx="4">
                  <c:v>42866</c:v>
                </c:pt>
                <c:pt idx="5">
                  <c:v>42910</c:v>
                </c:pt>
                <c:pt idx="6">
                  <c:v>42927</c:v>
                </c:pt>
                <c:pt idx="7">
                  <c:v>42978</c:v>
                </c:pt>
                <c:pt idx="8">
                  <c:v>43004</c:v>
                </c:pt>
                <c:pt idx="9">
                  <c:v>43038</c:v>
                </c:pt>
                <c:pt idx="10">
                  <c:v>43059</c:v>
                </c:pt>
                <c:pt idx="11">
                  <c:v>43090</c:v>
                </c:pt>
              </c:numCache>
            </c:numRef>
          </c:cat>
          <c:val>
            <c:numRef>
              <c:f>Konzum_Dani_2017!$R$5:$R$16</c:f>
              <c:numCache>
                <c:formatCode>#,##0</c:formatCode>
                <c:ptCount val="12"/>
                <c:pt idx="0">
                  <c:v>2021.394</c:v>
                </c:pt>
                <c:pt idx="1">
                  <c:v>1836.0309999999997</c:v>
                </c:pt>
                <c:pt idx="2">
                  <c:v>1563.2620000000002</c:v>
                </c:pt>
                <c:pt idx="3">
                  <c:v>1705.547</c:v>
                </c:pt>
                <c:pt idx="4">
                  <c:v>1407.2829999999999</c:v>
                </c:pt>
                <c:pt idx="5">
                  <c:v>1634.346</c:v>
                </c:pt>
                <c:pt idx="6">
                  <c:v>1653.912</c:v>
                </c:pt>
                <c:pt idx="7">
                  <c:v>1620.623</c:v>
                </c:pt>
                <c:pt idx="8">
                  <c:v>1479.3969999999999</c:v>
                </c:pt>
                <c:pt idx="9">
                  <c:v>1551.6089999999999</c:v>
                </c:pt>
                <c:pt idx="10">
                  <c:v>1673.711</c:v>
                </c:pt>
                <c:pt idx="11">
                  <c:v>1838.4449999999999</c:v>
                </c:pt>
              </c:numCache>
            </c:numRef>
          </c:val>
        </c:ser>
        <c:ser>
          <c:idx val="15"/>
          <c:order val="1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Konzum_Dani_2017!$C$5:$C$16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42807</c:v>
                </c:pt>
                <c:pt idx="3">
                  <c:v>42845</c:v>
                </c:pt>
                <c:pt idx="4">
                  <c:v>42866</c:v>
                </c:pt>
                <c:pt idx="5">
                  <c:v>42910</c:v>
                </c:pt>
                <c:pt idx="6">
                  <c:v>42927</c:v>
                </c:pt>
                <c:pt idx="7">
                  <c:v>42978</c:v>
                </c:pt>
                <c:pt idx="8">
                  <c:v>43004</c:v>
                </c:pt>
                <c:pt idx="9">
                  <c:v>43038</c:v>
                </c:pt>
                <c:pt idx="10">
                  <c:v>43059</c:v>
                </c:pt>
                <c:pt idx="11">
                  <c:v>43090</c:v>
                </c:pt>
              </c:numCache>
            </c:numRef>
          </c:cat>
          <c:val>
            <c:numRef>
              <c:f>Konzum_Dani_2017!$S$5:$S$16</c:f>
              <c:numCache>
                <c:formatCode>#,##0</c:formatCode>
                <c:ptCount val="12"/>
                <c:pt idx="0">
                  <c:v>1994.1020000000001</c:v>
                </c:pt>
                <c:pt idx="1">
                  <c:v>1803.1020000000003</c:v>
                </c:pt>
                <c:pt idx="2">
                  <c:v>1534.8219999999999</c:v>
                </c:pt>
                <c:pt idx="3">
                  <c:v>1685.1130000000001</c:v>
                </c:pt>
                <c:pt idx="4">
                  <c:v>1394.1759999999999</c:v>
                </c:pt>
                <c:pt idx="5">
                  <c:v>1619.2449999999999</c:v>
                </c:pt>
                <c:pt idx="6">
                  <c:v>1635.02</c:v>
                </c:pt>
                <c:pt idx="7">
                  <c:v>1598.251</c:v>
                </c:pt>
                <c:pt idx="8">
                  <c:v>1473.9269999999999</c:v>
                </c:pt>
                <c:pt idx="9">
                  <c:v>1562.1590000000001</c:v>
                </c:pt>
                <c:pt idx="10">
                  <c:v>1669.9359999999999</c:v>
                </c:pt>
                <c:pt idx="11">
                  <c:v>1840.5809999999999</c:v>
                </c:pt>
              </c:numCache>
            </c:numRef>
          </c:val>
        </c:ser>
        <c:ser>
          <c:idx val="16"/>
          <c:order val="1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Konzum_Dani_2017!$C$5:$C$16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42807</c:v>
                </c:pt>
                <c:pt idx="3">
                  <c:v>42845</c:v>
                </c:pt>
                <c:pt idx="4">
                  <c:v>42866</c:v>
                </c:pt>
                <c:pt idx="5">
                  <c:v>42910</c:v>
                </c:pt>
                <c:pt idx="6">
                  <c:v>42927</c:v>
                </c:pt>
                <c:pt idx="7">
                  <c:v>42978</c:v>
                </c:pt>
                <c:pt idx="8">
                  <c:v>43004</c:v>
                </c:pt>
                <c:pt idx="9">
                  <c:v>43038</c:v>
                </c:pt>
                <c:pt idx="10">
                  <c:v>43059</c:v>
                </c:pt>
                <c:pt idx="11">
                  <c:v>43090</c:v>
                </c:pt>
              </c:numCache>
            </c:numRef>
          </c:cat>
          <c:val>
            <c:numRef>
              <c:f>Konzum_Dani_2017!$T$5:$T$16</c:f>
              <c:numCache>
                <c:formatCode>#,##0</c:formatCode>
                <c:ptCount val="12"/>
                <c:pt idx="0">
                  <c:v>2059.5340000000001</c:v>
                </c:pt>
                <c:pt idx="1">
                  <c:v>1810.5889999999997</c:v>
                </c:pt>
                <c:pt idx="2">
                  <c:v>1515.38</c:v>
                </c:pt>
                <c:pt idx="3">
                  <c:v>1662.32</c:v>
                </c:pt>
                <c:pt idx="4">
                  <c:v>1367.123</c:v>
                </c:pt>
                <c:pt idx="5">
                  <c:v>1587.761</c:v>
                </c:pt>
                <c:pt idx="6">
                  <c:v>1595.07</c:v>
                </c:pt>
                <c:pt idx="7">
                  <c:v>1573.325</c:v>
                </c:pt>
                <c:pt idx="8">
                  <c:v>1457.566</c:v>
                </c:pt>
                <c:pt idx="9">
                  <c:v>1625.5039999999999</c:v>
                </c:pt>
                <c:pt idx="10">
                  <c:v>1778.7670000000001</c:v>
                </c:pt>
                <c:pt idx="11">
                  <c:v>1913.4929999999999</c:v>
                </c:pt>
              </c:numCache>
            </c:numRef>
          </c:val>
        </c:ser>
        <c:ser>
          <c:idx val="17"/>
          <c:order val="1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Konzum_Dani_2017!$C$5:$C$16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42807</c:v>
                </c:pt>
                <c:pt idx="3">
                  <c:v>42845</c:v>
                </c:pt>
                <c:pt idx="4">
                  <c:v>42866</c:v>
                </c:pt>
                <c:pt idx="5">
                  <c:v>42910</c:v>
                </c:pt>
                <c:pt idx="6">
                  <c:v>42927</c:v>
                </c:pt>
                <c:pt idx="7">
                  <c:v>42978</c:v>
                </c:pt>
                <c:pt idx="8">
                  <c:v>43004</c:v>
                </c:pt>
                <c:pt idx="9">
                  <c:v>43038</c:v>
                </c:pt>
                <c:pt idx="10">
                  <c:v>43059</c:v>
                </c:pt>
                <c:pt idx="11">
                  <c:v>43090</c:v>
                </c:pt>
              </c:numCache>
            </c:numRef>
          </c:cat>
          <c:val>
            <c:numRef>
              <c:f>Konzum_Dani_2017!$U$5:$U$16</c:f>
              <c:numCache>
                <c:formatCode>#,##0</c:formatCode>
                <c:ptCount val="12"/>
                <c:pt idx="0">
                  <c:v>2188.741</c:v>
                </c:pt>
                <c:pt idx="1">
                  <c:v>1926.8629999999998</c:v>
                </c:pt>
                <c:pt idx="2">
                  <c:v>1570.232</c:v>
                </c:pt>
                <c:pt idx="3">
                  <c:v>1630.8320000000001</c:v>
                </c:pt>
                <c:pt idx="4">
                  <c:v>1326.8009999999999</c:v>
                </c:pt>
                <c:pt idx="5">
                  <c:v>1537.87</c:v>
                </c:pt>
                <c:pt idx="6">
                  <c:v>1536.53</c:v>
                </c:pt>
                <c:pt idx="7">
                  <c:v>1523.644</c:v>
                </c:pt>
                <c:pt idx="8">
                  <c:v>1426.7650000000001</c:v>
                </c:pt>
                <c:pt idx="9">
                  <c:v>1799.3240000000001</c:v>
                </c:pt>
                <c:pt idx="10">
                  <c:v>1861.732</c:v>
                </c:pt>
                <c:pt idx="11">
                  <c:v>1951.9760000000001</c:v>
                </c:pt>
              </c:numCache>
            </c:numRef>
          </c:val>
        </c:ser>
        <c:ser>
          <c:idx val="18"/>
          <c:order val="1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Konzum_Dani_2017!$C$5:$C$16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42807</c:v>
                </c:pt>
                <c:pt idx="3">
                  <c:v>42845</c:v>
                </c:pt>
                <c:pt idx="4">
                  <c:v>42866</c:v>
                </c:pt>
                <c:pt idx="5">
                  <c:v>42910</c:v>
                </c:pt>
                <c:pt idx="6">
                  <c:v>42927</c:v>
                </c:pt>
                <c:pt idx="7">
                  <c:v>42978</c:v>
                </c:pt>
                <c:pt idx="8">
                  <c:v>43004</c:v>
                </c:pt>
                <c:pt idx="9">
                  <c:v>43038</c:v>
                </c:pt>
                <c:pt idx="10">
                  <c:v>43059</c:v>
                </c:pt>
                <c:pt idx="11">
                  <c:v>43090</c:v>
                </c:pt>
              </c:numCache>
            </c:numRef>
          </c:cat>
          <c:val>
            <c:numRef>
              <c:f>Konzum_Dani_2017!$V$5:$V$16</c:f>
              <c:numCache>
                <c:formatCode>#,##0</c:formatCode>
                <c:ptCount val="12"/>
                <c:pt idx="0">
                  <c:v>2149.779</c:v>
                </c:pt>
                <c:pt idx="1">
                  <c:v>1917.317</c:v>
                </c:pt>
                <c:pt idx="2">
                  <c:v>1728.5</c:v>
                </c:pt>
                <c:pt idx="3">
                  <c:v>1626.2349999999999</c:v>
                </c:pt>
                <c:pt idx="4">
                  <c:v>1316.508</c:v>
                </c:pt>
                <c:pt idx="5">
                  <c:v>1526.711</c:v>
                </c:pt>
                <c:pt idx="6">
                  <c:v>1492.1590000000001</c:v>
                </c:pt>
                <c:pt idx="7">
                  <c:v>1499.56</c:v>
                </c:pt>
                <c:pt idx="8">
                  <c:v>1488.6559999999999</c:v>
                </c:pt>
                <c:pt idx="9">
                  <c:v>1766.058</c:v>
                </c:pt>
                <c:pt idx="10">
                  <c:v>1811.069</c:v>
                </c:pt>
                <c:pt idx="11">
                  <c:v>1901.4870000000001</c:v>
                </c:pt>
              </c:numCache>
            </c:numRef>
          </c:val>
        </c:ser>
        <c:ser>
          <c:idx val="19"/>
          <c:order val="1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Konzum_Dani_2017!$C$5:$C$16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42807</c:v>
                </c:pt>
                <c:pt idx="3">
                  <c:v>42845</c:v>
                </c:pt>
                <c:pt idx="4">
                  <c:v>42866</c:v>
                </c:pt>
                <c:pt idx="5">
                  <c:v>42910</c:v>
                </c:pt>
                <c:pt idx="6">
                  <c:v>42927</c:v>
                </c:pt>
                <c:pt idx="7">
                  <c:v>42978</c:v>
                </c:pt>
                <c:pt idx="8">
                  <c:v>43004</c:v>
                </c:pt>
                <c:pt idx="9">
                  <c:v>43038</c:v>
                </c:pt>
                <c:pt idx="10">
                  <c:v>43059</c:v>
                </c:pt>
                <c:pt idx="11">
                  <c:v>43090</c:v>
                </c:pt>
              </c:numCache>
            </c:numRef>
          </c:cat>
          <c:val>
            <c:numRef>
              <c:f>Konzum_Dani_2017!$W$5:$W$16</c:f>
              <c:numCache>
                <c:formatCode>#,##0</c:formatCode>
                <c:ptCount val="12"/>
                <c:pt idx="0">
                  <c:v>2123.3130000000001</c:v>
                </c:pt>
                <c:pt idx="1">
                  <c:v>1880.5419999999999</c:v>
                </c:pt>
                <c:pt idx="2">
                  <c:v>1732.549</c:v>
                </c:pt>
                <c:pt idx="3">
                  <c:v>1700.126</c:v>
                </c:pt>
                <c:pt idx="4">
                  <c:v>1397.703</c:v>
                </c:pt>
                <c:pt idx="5">
                  <c:v>1547.194</c:v>
                </c:pt>
                <c:pt idx="6">
                  <c:v>1474.923</c:v>
                </c:pt>
                <c:pt idx="7">
                  <c:v>1594.646</c:v>
                </c:pt>
                <c:pt idx="8">
                  <c:v>1654.8679999999999</c:v>
                </c:pt>
                <c:pt idx="9">
                  <c:v>1718.4349999999999</c:v>
                </c:pt>
                <c:pt idx="10">
                  <c:v>1772.0340000000001</c:v>
                </c:pt>
                <c:pt idx="11">
                  <c:v>1877.8320000000001</c:v>
                </c:pt>
              </c:numCache>
            </c:numRef>
          </c:val>
        </c:ser>
        <c:ser>
          <c:idx val="20"/>
          <c:order val="2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Konzum_Dani_2017!$C$5:$C$16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42807</c:v>
                </c:pt>
                <c:pt idx="3">
                  <c:v>42845</c:v>
                </c:pt>
                <c:pt idx="4">
                  <c:v>42866</c:v>
                </c:pt>
                <c:pt idx="5">
                  <c:v>42910</c:v>
                </c:pt>
                <c:pt idx="6">
                  <c:v>42927</c:v>
                </c:pt>
                <c:pt idx="7">
                  <c:v>42978</c:v>
                </c:pt>
                <c:pt idx="8">
                  <c:v>43004</c:v>
                </c:pt>
                <c:pt idx="9">
                  <c:v>43038</c:v>
                </c:pt>
                <c:pt idx="10">
                  <c:v>43059</c:v>
                </c:pt>
                <c:pt idx="11">
                  <c:v>43090</c:v>
                </c:pt>
              </c:numCache>
            </c:numRef>
          </c:cat>
          <c:val>
            <c:numRef>
              <c:f>Konzum_Dani_2017!$X$5:$X$16</c:f>
              <c:numCache>
                <c:formatCode>#,##0</c:formatCode>
                <c:ptCount val="12"/>
                <c:pt idx="0">
                  <c:v>2075.0219999999999</c:v>
                </c:pt>
                <c:pt idx="1">
                  <c:v>1811.6410000000001</c:v>
                </c:pt>
                <c:pt idx="2">
                  <c:v>1676.8529999999998</c:v>
                </c:pt>
                <c:pt idx="3">
                  <c:v>1763.1579999999999</c:v>
                </c:pt>
                <c:pt idx="4">
                  <c:v>1551.836</c:v>
                </c:pt>
                <c:pt idx="5">
                  <c:v>1583.2429999999999</c:v>
                </c:pt>
                <c:pt idx="6">
                  <c:v>1513.3009999999999</c:v>
                </c:pt>
                <c:pt idx="7">
                  <c:v>1704.59</c:v>
                </c:pt>
                <c:pt idx="8">
                  <c:v>1605.673</c:v>
                </c:pt>
                <c:pt idx="9">
                  <c:v>1666.057</c:v>
                </c:pt>
                <c:pt idx="10">
                  <c:v>1711.462</c:v>
                </c:pt>
                <c:pt idx="11">
                  <c:v>1825.8920000000001</c:v>
                </c:pt>
              </c:numCache>
            </c:numRef>
          </c:val>
        </c:ser>
        <c:ser>
          <c:idx val="21"/>
          <c:order val="2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Konzum_Dani_2017!$C$5:$C$16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42807</c:v>
                </c:pt>
                <c:pt idx="3">
                  <c:v>42845</c:v>
                </c:pt>
                <c:pt idx="4">
                  <c:v>42866</c:v>
                </c:pt>
                <c:pt idx="5">
                  <c:v>42910</c:v>
                </c:pt>
                <c:pt idx="6">
                  <c:v>42927</c:v>
                </c:pt>
                <c:pt idx="7">
                  <c:v>42978</c:v>
                </c:pt>
                <c:pt idx="8">
                  <c:v>43004</c:v>
                </c:pt>
                <c:pt idx="9">
                  <c:v>43038</c:v>
                </c:pt>
                <c:pt idx="10">
                  <c:v>43059</c:v>
                </c:pt>
                <c:pt idx="11">
                  <c:v>43090</c:v>
                </c:pt>
              </c:numCache>
            </c:numRef>
          </c:cat>
          <c:val>
            <c:numRef>
              <c:f>Konzum_Dani_2017!$Y$5:$Y$16</c:f>
              <c:numCache>
                <c:formatCode>#,##0</c:formatCode>
                <c:ptCount val="12"/>
                <c:pt idx="0">
                  <c:v>1990.6279999999999</c:v>
                </c:pt>
                <c:pt idx="1">
                  <c:v>1729.9089999999999</c:v>
                </c:pt>
                <c:pt idx="2">
                  <c:v>1591.942</c:v>
                </c:pt>
                <c:pt idx="3">
                  <c:v>1697.8130000000001</c:v>
                </c:pt>
                <c:pt idx="4">
                  <c:v>1527.3340000000001</c:v>
                </c:pt>
                <c:pt idx="5">
                  <c:v>1624.1980000000001</c:v>
                </c:pt>
                <c:pt idx="6">
                  <c:v>1588.3530000000001</c:v>
                </c:pt>
                <c:pt idx="7">
                  <c:v>1613.145</c:v>
                </c:pt>
                <c:pt idx="8">
                  <c:v>1507.1110000000001</c:v>
                </c:pt>
                <c:pt idx="9">
                  <c:v>1578.394</c:v>
                </c:pt>
                <c:pt idx="10">
                  <c:v>1636.748</c:v>
                </c:pt>
                <c:pt idx="11">
                  <c:v>1753.498</c:v>
                </c:pt>
              </c:numCache>
            </c:numRef>
          </c:val>
        </c:ser>
        <c:ser>
          <c:idx val="22"/>
          <c:order val="2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Konzum_Dani_2017!$C$5:$C$16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42807</c:v>
                </c:pt>
                <c:pt idx="3">
                  <c:v>42845</c:v>
                </c:pt>
                <c:pt idx="4">
                  <c:v>42866</c:v>
                </c:pt>
                <c:pt idx="5">
                  <c:v>42910</c:v>
                </c:pt>
                <c:pt idx="6">
                  <c:v>42927</c:v>
                </c:pt>
                <c:pt idx="7">
                  <c:v>42978</c:v>
                </c:pt>
                <c:pt idx="8">
                  <c:v>43004</c:v>
                </c:pt>
                <c:pt idx="9">
                  <c:v>43038</c:v>
                </c:pt>
                <c:pt idx="10">
                  <c:v>43059</c:v>
                </c:pt>
                <c:pt idx="11">
                  <c:v>43090</c:v>
                </c:pt>
              </c:numCache>
            </c:numRef>
          </c:cat>
          <c:val>
            <c:numRef>
              <c:f>Konzum_Dani_2017!$Z$5:$Z$16</c:f>
              <c:numCache>
                <c:formatCode>#,##0</c:formatCode>
                <c:ptCount val="12"/>
                <c:pt idx="0">
                  <c:v>1897.941</c:v>
                </c:pt>
                <c:pt idx="1">
                  <c:v>1634.2109999999998</c:v>
                </c:pt>
                <c:pt idx="2">
                  <c:v>1463.336</c:v>
                </c:pt>
                <c:pt idx="3">
                  <c:v>1543.673</c:v>
                </c:pt>
                <c:pt idx="4">
                  <c:v>1356.742</c:v>
                </c:pt>
                <c:pt idx="5">
                  <c:v>1540.0889999999999</c:v>
                </c:pt>
                <c:pt idx="6">
                  <c:v>1472.33</c:v>
                </c:pt>
                <c:pt idx="7">
                  <c:v>1432.7619999999999</c:v>
                </c:pt>
                <c:pt idx="8">
                  <c:v>1345.69</c:v>
                </c:pt>
                <c:pt idx="9">
                  <c:v>1431.6110000000001</c:v>
                </c:pt>
                <c:pt idx="10">
                  <c:v>1516.59</c:v>
                </c:pt>
                <c:pt idx="11">
                  <c:v>1653.6089999999999</c:v>
                </c:pt>
              </c:numCache>
            </c:numRef>
          </c:val>
        </c:ser>
        <c:ser>
          <c:idx val="23"/>
          <c:order val="2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Konzum_Dani_2017!$C$5:$C$16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42807</c:v>
                </c:pt>
                <c:pt idx="3">
                  <c:v>42845</c:v>
                </c:pt>
                <c:pt idx="4">
                  <c:v>42866</c:v>
                </c:pt>
                <c:pt idx="5">
                  <c:v>42910</c:v>
                </c:pt>
                <c:pt idx="6">
                  <c:v>42927</c:v>
                </c:pt>
                <c:pt idx="7">
                  <c:v>42978</c:v>
                </c:pt>
                <c:pt idx="8">
                  <c:v>43004</c:v>
                </c:pt>
                <c:pt idx="9">
                  <c:v>43038</c:v>
                </c:pt>
                <c:pt idx="10">
                  <c:v>43059</c:v>
                </c:pt>
                <c:pt idx="11">
                  <c:v>43090</c:v>
                </c:pt>
              </c:numCache>
            </c:numRef>
          </c:cat>
          <c:val>
            <c:numRef>
              <c:f>Konzum_Dani_2017!$AA$5:$AA$16</c:f>
              <c:numCache>
                <c:formatCode>#,##0</c:formatCode>
                <c:ptCount val="12"/>
                <c:pt idx="0">
                  <c:v>1725.8489999999999</c:v>
                </c:pt>
                <c:pt idx="1">
                  <c:v>1457.8050000000001</c:v>
                </c:pt>
                <c:pt idx="2">
                  <c:v>1303.3899999999999</c:v>
                </c:pt>
                <c:pt idx="3">
                  <c:v>1393.7629999999999</c:v>
                </c:pt>
                <c:pt idx="4">
                  <c:v>1205.979</c:v>
                </c:pt>
                <c:pt idx="5">
                  <c:v>1403.5530000000001</c:v>
                </c:pt>
                <c:pt idx="6">
                  <c:v>1316.825</c:v>
                </c:pt>
                <c:pt idx="7">
                  <c:v>1259.6769999999999</c:v>
                </c:pt>
                <c:pt idx="8">
                  <c:v>1191.7760000000001</c:v>
                </c:pt>
                <c:pt idx="9">
                  <c:v>1266.934</c:v>
                </c:pt>
                <c:pt idx="10">
                  <c:v>1357.6130000000001</c:v>
                </c:pt>
                <c:pt idx="11">
                  <c:v>1489.019</c:v>
                </c:pt>
              </c:numCache>
            </c:numRef>
          </c:val>
        </c:ser>
        <c:ser>
          <c:idx val="24"/>
          <c:order val="24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Konzum_Dani_2017!$C$5:$C$16</c:f>
              <c:numCache>
                <c:formatCode>dd\-mm\-yyyy</c:formatCode>
                <c:ptCount val="12"/>
                <c:pt idx="0">
                  <c:v>42746</c:v>
                </c:pt>
                <c:pt idx="1">
                  <c:v>42767</c:v>
                </c:pt>
                <c:pt idx="2">
                  <c:v>42807</c:v>
                </c:pt>
                <c:pt idx="3">
                  <c:v>42845</c:v>
                </c:pt>
                <c:pt idx="4">
                  <c:v>42866</c:v>
                </c:pt>
                <c:pt idx="5">
                  <c:v>42910</c:v>
                </c:pt>
                <c:pt idx="6">
                  <c:v>42927</c:v>
                </c:pt>
                <c:pt idx="7">
                  <c:v>42978</c:v>
                </c:pt>
                <c:pt idx="8">
                  <c:v>43004</c:v>
                </c:pt>
                <c:pt idx="9">
                  <c:v>43038</c:v>
                </c:pt>
                <c:pt idx="10">
                  <c:v>43059</c:v>
                </c:pt>
                <c:pt idx="11">
                  <c:v>43090</c:v>
                </c:pt>
              </c:numCache>
            </c:numRef>
          </c:cat>
          <c:val>
            <c:numRef>
              <c:f>Konzum_Dani_2017!$B$2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068800"/>
        <c:axId val="1863075872"/>
      </c:barChart>
      <c:catAx>
        <c:axId val="1863068800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dd\-mm\-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1863075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63075872"/>
        <c:scaling>
          <c:orientation val="minMax"/>
          <c:max val="22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1863068800"/>
        <c:crosses val="autoZero"/>
        <c:crossBetween val="between"/>
        <c:majorUnit val="2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r-Latn-R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/>
              <a:t>Dijagrami  potrošnje 3. srijede u mjesecu</a:t>
            </a:r>
          </a:p>
        </c:rich>
      </c:tx>
      <c:layout>
        <c:manualLayout>
          <c:xMode val="edge"/>
          <c:yMode val="edge"/>
          <c:x val="0.4098684210526316"/>
          <c:y val="3.50318471337579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710526315789473E-2"/>
          <c:y val="0.16878980891719744"/>
          <c:w val="0.94473684210526321"/>
          <c:h val="0.659235668789808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Konzum_Dani_2017!$C$41:$C$52</c:f>
              <c:numCache>
                <c:formatCode>dd\-mm\-yyyy</c:formatCode>
                <c:ptCount val="12"/>
                <c:pt idx="0">
                  <c:v>42753</c:v>
                </c:pt>
                <c:pt idx="1">
                  <c:v>42781</c:v>
                </c:pt>
                <c:pt idx="2">
                  <c:v>42809</c:v>
                </c:pt>
                <c:pt idx="3">
                  <c:v>42844</c:v>
                </c:pt>
                <c:pt idx="4">
                  <c:v>42872</c:v>
                </c:pt>
                <c:pt idx="5">
                  <c:v>42907</c:v>
                </c:pt>
                <c:pt idx="6">
                  <c:v>42935</c:v>
                </c:pt>
                <c:pt idx="7">
                  <c:v>42963</c:v>
                </c:pt>
                <c:pt idx="8">
                  <c:v>42998</c:v>
                </c:pt>
                <c:pt idx="9">
                  <c:v>43026</c:v>
                </c:pt>
                <c:pt idx="10">
                  <c:v>43054</c:v>
                </c:pt>
                <c:pt idx="11">
                  <c:v>43089</c:v>
                </c:pt>
              </c:numCache>
            </c:numRef>
          </c:cat>
          <c:val>
            <c:numRef>
              <c:f>Konzum_Dani_2017!$D$41:$D$52</c:f>
              <c:numCache>
                <c:formatCode>#,##0</c:formatCode>
                <c:ptCount val="12"/>
                <c:pt idx="0" formatCode="0">
                  <c:v>1389.3879999999999</c:v>
                </c:pt>
                <c:pt idx="1">
                  <c:v>1241.4370000000001</c:v>
                </c:pt>
                <c:pt idx="2">
                  <c:v>1142.7950000000001</c:v>
                </c:pt>
                <c:pt idx="3">
                  <c:v>1107.3589999999999</c:v>
                </c:pt>
                <c:pt idx="4">
                  <c:v>1029.181</c:v>
                </c:pt>
                <c:pt idx="5">
                  <c:v>1130.962</c:v>
                </c:pt>
                <c:pt idx="6">
                  <c:v>1109.1880000000001</c:v>
                </c:pt>
                <c:pt idx="7">
                  <c:v>1076.585</c:v>
                </c:pt>
                <c:pt idx="8">
                  <c:v>1037.3920000000001</c:v>
                </c:pt>
                <c:pt idx="9">
                  <c:v>1098.9770000000001</c:v>
                </c:pt>
                <c:pt idx="10">
                  <c:v>1190.963</c:v>
                </c:pt>
                <c:pt idx="11">
                  <c:v>1276.1010000000001</c:v>
                </c:pt>
              </c:numCache>
            </c:numRef>
          </c:val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Konzum_Dani_2017!$C$41:$C$52</c:f>
              <c:numCache>
                <c:formatCode>dd\-mm\-yyyy</c:formatCode>
                <c:ptCount val="12"/>
                <c:pt idx="0">
                  <c:v>42753</c:v>
                </c:pt>
                <c:pt idx="1">
                  <c:v>42781</c:v>
                </c:pt>
                <c:pt idx="2">
                  <c:v>42809</c:v>
                </c:pt>
                <c:pt idx="3">
                  <c:v>42844</c:v>
                </c:pt>
                <c:pt idx="4">
                  <c:v>42872</c:v>
                </c:pt>
                <c:pt idx="5">
                  <c:v>42907</c:v>
                </c:pt>
                <c:pt idx="6">
                  <c:v>42935</c:v>
                </c:pt>
                <c:pt idx="7">
                  <c:v>42963</c:v>
                </c:pt>
                <c:pt idx="8">
                  <c:v>42998</c:v>
                </c:pt>
                <c:pt idx="9">
                  <c:v>43026</c:v>
                </c:pt>
                <c:pt idx="10">
                  <c:v>43054</c:v>
                </c:pt>
                <c:pt idx="11">
                  <c:v>43089</c:v>
                </c:pt>
              </c:numCache>
            </c:numRef>
          </c:cat>
          <c:val>
            <c:numRef>
              <c:f>Konzum_Dani_2017!$E$41:$E$52</c:f>
              <c:numCache>
                <c:formatCode>#,##0</c:formatCode>
                <c:ptCount val="12"/>
                <c:pt idx="0">
                  <c:v>1291.9829999999999</c:v>
                </c:pt>
                <c:pt idx="1">
                  <c:v>1156.473</c:v>
                </c:pt>
                <c:pt idx="2">
                  <c:v>1057.4280000000001</c:v>
                </c:pt>
                <c:pt idx="3">
                  <c:v>1016.069</c:v>
                </c:pt>
                <c:pt idx="4">
                  <c:v>944.06299999999999</c:v>
                </c:pt>
                <c:pt idx="5">
                  <c:v>1055.9780000000001</c:v>
                </c:pt>
                <c:pt idx="6">
                  <c:v>1014.741</c:v>
                </c:pt>
                <c:pt idx="7">
                  <c:v>996.36400000000003</c:v>
                </c:pt>
                <c:pt idx="8">
                  <c:v>976.59500000000003</c:v>
                </c:pt>
                <c:pt idx="9">
                  <c:v>1007.375</c:v>
                </c:pt>
                <c:pt idx="10">
                  <c:v>1109.174</c:v>
                </c:pt>
                <c:pt idx="11">
                  <c:v>1187.7249999999999</c:v>
                </c:pt>
              </c:numCache>
            </c:numRef>
          </c:val>
        </c:ser>
        <c:ser>
          <c:idx val="2"/>
          <c:order val="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Konzum_Dani_2017!$C$41:$C$52</c:f>
              <c:numCache>
                <c:formatCode>dd\-mm\-yyyy</c:formatCode>
                <c:ptCount val="12"/>
                <c:pt idx="0">
                  <c:v>42753</c:v>
                </c:pt>
                <c:pt idx="1">
                  <c:v>42781</c:v>
                </c:pt>
                <c:pt idx="2">
                  <c:v>42809</c:v>
                </c:pt>
                <c:pt idx="3">
                  <c:v>42844</c:v>
                </c:pt>
                <c:pt idx="4">
                  <c:v>42872</c:v>
                </c:pt>
                <c:pt idx="5">
                  <c:v>42907</c:v>
                </c:pt>
                <c:pt idx="6">
                  <c:v>42935</c:v>
                </c:pt>
                <c:pt idx="7">
                  <c:v>42963</c:v>
                </c:pt>
                <c:pt idx="8">
                  <c:v>42998</c:v>
                </c:pt>
                <c:pt idx="9">
                  <c:v>43026</c:v>
                </c:pt>
                <c:pt idx="10">
                  <c:v>43054</c:v>
                </c:pt>
                <c:pt idx="11">
                  <c:v>43089</c:v>
                </c:pt>
              </c:numCache>
            </c:numRef>
          </c:cat>
          <c:val>
            <c:numRef>
              <c:f>Konzum_Dani_2017!$F$41:$F$52</c:f>
              <c:numCache>
                <c:formatCode>#,##0</c:formatCode>
                <c:ptCount val="12"/>
                <c:pt idx="0">
                  <c:v>1241.4559999999999</c:v>
                </c:pt>
                <c:pt idx="1">
                  <c:v>1116.6389999999999</c:v>
                </c:pt>
                <c:pt idx="2">
                  <c:v>1027.848</c:v>
                </c:pt>
                <c:pt idx="3">
                  <c:v>970.11199999999997</c:v>
                </c:pt>
                <c:pt idx="4">
                  <c:v>914.23900000000003</c:v>
                </c:pt>
                <c:pt idx="5">
                  <c:v>1010.222</c:v>
                </c:pt>
                <c:pt idx="6">
                  <c:v>975.22500000000002</c:v>
                </c:pt>
                <c:pt idx="7">
                  <c:v>958.31899999999996</c:v>
                </c:pt>
                <c:pt idx="8">
                  <c:v>945.20799999999997</c:v>
                </c:pt>
                <c:pt idx="9">
                  <c:v>976.53300000000002</c:v>
                </c:pt>
                <c:pt idx="10">
                  <c:v>1064.8869999999999</c:v>
                </c:pt>
                <c:pt idx="11">
                  <c:v>1137.2460000000001</c:v>
                </c:pt>
              </c:numCache>
            </c:numRef>
          </c:val>
        </c:ser>
        <c:ser>
          <c:idx val="3"/>
          <c:order val="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Konzum_Dani_2017!$C$41:$C$52</c:f>
              <c:numCache>
                <c:formatCode>dd\-mm\-yyyy</c:formatCode>
                <c:ptCount val="12"/>
                <c:pt idx="0">
                  <c:v>42753</c:v>
                </c:pt>
                <c:pt idx="1">
                  <c:v>42781</c:v>
                </c:pt>
                <c:pt idx="2">
                  <c:v>42809</c:v>
                </c:pt>
                <c:pt idx="3">
                  <c:v>42844</c:v>
                </c:pt>
                <c:pt idx="4">
                  <c:v>42872</c:v>
                </c:pt>
                <c:pt idx="5">
                  <c:v>42907</c:v>
                </c:pt>
                <c:pt idx="6">
                  <c:v>42935</c:v>
                </c:pt>
                <c:pt idx="7">
                  <c:v>42963</c:v>
                </c:pt>
                <c:pt idx="8">
                  <c:v>42998</c:v>
                </c:pt>
                <c:pt idx="9">
                  <c:v>43026</c:v>
                </c:pt>
                <c:pt idx="10">
                  <c:v>43054</c:v>
                </c:pt>
                <c:pt idx="11">
                  <c:v>43089</c:v>
                </c:pt>
              </c:numCache>
            </c:numRef>
          </c:cat>
          <c:val>
            <c:numRef>
              <c:f>Konzum_Dani_2017!$G$41:$G$52</c:f>
              <c:numCache>
                <c:formatCode>#,##0</c:formatCode>
                <c:ptCount val="12"/>
                <c:pt idx="0">
                  <c:v>1220.713</c:v>
                </c:pt>
                <c:pt idx="1">
                  <c:v>1097.7660000000001</c:v>
                </c:pt>
                <c:pt idx="2">
                  <c:v>1021.405</c:v>
                </c:pt>
                <c:pt idx="3">
                  <c:v>953.39099999999996</c:v>
                </c:pt>
                <c:pt idx="4">
                  <c:v>896.69299999999998</c:v>
                </c:pt>
                <c:pt idx="5">
                  <c:v>959.803</c:v>
                </c:pt>
                <c:pt idx="6">
                  <c:v>951.12300000000005</c:v>
                </c:pt>
                <c:pt idx="7">
                  <c:v>931.13400000000001</c:v>
                </c:pt>
                <c:pt idx="8">
                  <c:v>935.91200000000003</c:v>
                </c:pt>
                <c:pt idx="9">
                  <c:v>959.27700000000004</c:v>
                </c:pt>
                <c:pt idx="10">
                  <c:v>1052.297</c:v>
                </c:pt>
                <c:pt idx="11">
                  <c:v>1122.498</c:v>
                </c:pt>
              </c:numCache>
            </c:numRef>
          </c:val>
        </c:ser>
        <c:ser>
          <c:idx val="4"/>
          <c:order val="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Konzum_Dani_2017!$C$41:$C$52</c:f>
              <c:numCache>
                <c:formatCode>dd\-mm\-yyyy</c:formatCode>
                <c:ptCount val="12"/>
                <c:pt idx="0">
                  <c:v>42753</c:v>
                </c:pt>
                <c:pt idx="1">
                  <c:v>42781</c:v>
                </c:pt>
                <c:pt idx="2">
                  <c:v>42809</c:v>
                </c:pt>
                <c:pt idx="3">
                  <c:v>42844</c:v>
                </c:pt>
                <c:pt idx="4">
                  <c:v>42872</c:v>
                </c:pt>
                <c:pt idx="5">
                  <c:v>42907</c:v>
                </c:pt>
                <c:pt idx="6">
                  <c:v>42935</c:v>
                </c:pt>
                <c:pt idx="7">
                  <c:v>42963</c:v>
                </c:pt>
                <c:pt idx="8">
                  <c:v>42998</c:v>
                </c:pt>
                <c:pt idx="9">
                  <c:v>43026</c:v>
                </c:pt>
                <c:pt idx="10">
                  <c:v>43054</c:v>
                </c:pt>
                <c:pt idx="11">
                  <c:v>43089</c:v>
                </c:pt>
              </c:numCache>
            </c:numRef>
          </c:cat>
          <c:val>
            <c:numRef>
              <c:f>Konzum_Dani_2017!$H$41:$H$52</c:f>
              <c:numCache>
                <c:formatCode>#,##0</c:formatCode>
                <c:ptCount val="12"/>
                <c:pt idx="0">
                  <c:v>1236.0740000000001</c:v>
                </c:pt>
                <c:pt idx="1">
                  <c:v>1117.1380000000001</c:v>
                </c:pt>
                <c:pt idx="2">
                  <c:v>1027.05</c:v>
                </c:pt>
                <c:pt idx="3">
                  <c:v>967.07399999999996</c:v>
                </c:pt>
                <c:pt idx="4">
                  <c:v>911.76300000000003</c:v>
                </c:pt>
                <c:pt idx="5">
                  <c:v>947.59699999999998</c:v>
                </c:pt>
                <c:pt idx="6">
                  <c:v>957.99900000000002</c:v>
                </c:pt>
                <c:pt idx="7">
                  <c:v>940.60199999999998</c:v>
                </c:pt>
                <c:pt idx="8">
                  <c:v>941.72699999999998</c:v>
                </c:pt>
                <c:pt idx="9">
                  <c:v>978.68200000000002</c:v>
                </c:pt>
                <c:pt idx="10">
                  <c:v>1065.6869999999999</c:v>
                </c:pt>
                <c:pt idx="11">
                  <c:v>1140.857</c:v>
                </c:pt>
              </c:numCache>
            </c:numRef>
          </c:val>
        </c:ser>
        <c:ser>
          <c:idx val="5"/>
          <c:order val="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Konzum_Dani_2017!$C$41:$C$52</c:f>
              <c:numCache>
                <c:formatCode>dd\-mm\-yyyy</c:formatCode>
                <c:ptCount val="12"/>
                <c:pt idx="0">
                  <c:v>42753</c:v>
                </c:pt>
                <c:pt idx="1">
                  <c:v>42781</c:v>
                </c:pt>
                <c:pt idx="2">
                  <c:v>42809</c:v>
                </c:pt>
                <c:pt idx="3">
                  <c:v>42844</c:v>
                </c:pt>
                <c:pt idx="4">
                  <c:v>42872</c:v>
                </c:pt>
                <c:pt idx="5">
                  <c:v>42907</c:v>
                </c:pt>
                <c:pt idx="6">
                  <c:v>42935</c:v>
                </c:pt>
                <c:pt idx="7">
                  <c:v>42963</c:v>
                </c:pt>
                <c:pt idx="8">
                  <c:v>42998</c:v>
                </c:pt>
                <c:pt idx="9">
                  <c:v>43026</c:v>
                </c:pt>
                <c:pt idx="10">
                  <c:v>43054</c:v>
                </c:pt>
                <c:pt idx="11">
                  <c:v>43089</c:v>
                </c:pt>
              </c:numCache>
            </c:numRef>
          </c:cat>
          <c:val>
            <c:numRef>
              <c:f>Konzum_Dani_2017!$I$41:$I$52</c:f>
              <c:numCache>
                <c:formatCode>#,##0</c:formatCode>
                <c:ptCount val="12"/>
                <c:pt idx="0">
                  <c:v>1314.1389999999999</c:v>
                </c:pt>
                <c:pt idx="1">
                  <c:v>1213.991</c:v>
                </c:pt>
                <c:pt idx="2">
                  <c:v>1124.499</c:v>
                </c:pt>
                <c:pt idx="3">
                  <c:v>1035.5719999999999</c:v>
                </c:pt>
                <c:pt idx="4">
                  <c:v>942.72799999999995</c:v>
                </c:pt>
                <c:pt idx="5">
                  <c:v>968.99199999999996</c:v>
                </c:pt>
                <c:pt idx="6">
                  <c:v>971.07600000000002</c:v>
                </c:pt>
                <c:pt idx="7">
                  <c:v>986.87699999999995</c:v>
                </c:pt>
                <c:pt idx="8">
                  <c:v>1008.67</c:v>
                </c:pt>
                <c:pt idx="9">
                  <c:v>1064.106</c:v>
                </c:pt>
                <c:pt idx="10">
                  <c:v>1159.8699999999999</c:v>
                </c:pt>
                <c:pt idx="11">
                  <c:v>1237.875</c:v>
                </c:pt>
              </c:numCache>
            </c:numRef>
          </c:val>
        </c:ser>
        <c:ser>
          <c:idx val="6"/>
          <c:order val="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Konzum_Dani_2017!$C$41:$C$52</c:f>
              <c:numCache>
                <c:formatCode>dd\-mm\-yyyy</c:formatCode>
                <c:ptCount val="12"/>
                <c:pt idx="0">
                  <c:v>42753</c:v>
                </c:pt>
                <c:pt idx="1">
                  <c:v>42781</c:v>
                </c:pt>
                <c:pt idx="2">
                  <c:v>42809</c:v>
                </c:pt>
                <c:pt idx="3">
                  <c:v>42844</c:v>
                </c:pt>
                <c:pt idx="4">
                  <c:v>42872</c:v>
                </c:pt>
                <c:pt idx="5">
                  <c:v>42907</c:v>
                </c:pt>
                <c:pt idx="6">
                  <c:v>42935</c:v>
                </c:pt>
                <c:pt idx="7">
                  <c:v>42963</c:v>
                </c:pt>
                <c:pt idx="8">
                  <c:v>42998</c:v>
                </c:pt>
                <c:pt idx="9">
                  <c:v>43026</c:v>
                </c:pt>
                <c:pt idx="10">
                  <c:v>43054</c:v>
                </c:pt>
                <c:pt idx="11">
                  <c:v>43089</c:v>
                </c:pt>
              </c:numCache>
            </c:numRef>
          </c:cat>
          <c:val>
            <c:numRef>
              <c:f>Konzum_Dani_2017!$J$41:$J$52</c:f>
              <c:numCache>
                <c:formatCode>#,##0</c:formatCode>
                <c:ptCount val="12"/>
                <c:pt idx="0">
                  <c:v>1496.9649999999999</c:v>
                </c:pt>
                <c:pt idx="1">
                  <c:v>1414.5719999999999</c:v>
                </c:pt>
                <c:pt idx="2">
                  <c:v>1294.4010000000001</c:v>
                </c:pt>
                <c:pt idx="3">
                  <c:v>1193.546</c:v>
                </c:pt>
                <c:pt idx="4">
                  <c:v>1087.163</c:v>
                </c:pt>
                <c:pt idx="5">
                  <c:v>1091.422</c:v>
                </c:pt>
                <c:pt idx="6">
                  <c:v>1090.797</c:v>
                </c:pt>
                <c:pt idx="7">
                  <c:v>1084.9690000000001</c:v>
                </c:pt>
                <c:pt idx="8">
                  <c:v>1160.29</c:v>
                </c:pt>
                <c:pt idx="9">
                  <c:v>1264.5419999999999</c:v>
                </c:pt>
                <c:pt idx="10">
                  <c:v>1360.3130000000001</c:v>
                </c:pt>
                <c:pt idx="11">
                  <c:v>1446.931</c:v>
                </c:pt>
              </c:numCache>
            </c:numRef>
          </c:val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Konzum_Dani_2017!$C$41:$C$52</c:f>
              <c:numCache>
                <c:formatCode>dd\-mm\-yyyy</c:formatCode>
                <c:ptCount val="12"/>
                <c:pt idx="0">
                  <c:v>42753</c:v>
                </c:pt>
                <c:pt idx="1">
                  <c:v>42781</c:v>
                </c:pt>
                <c:pt idx="2">
                  <c:v>42809</c:v>
                </c:pt>
                <c:pt idx="3">
                  <c:v>42844</c:v>
                </c:pt>
                <c:pt idx="4">
                  <c:v>42872</c:v>
                </c:pt>
                <c:pt idx="5">
                  <c:v>42907</c:v>
                </c:pt>
                <c:pt idx="6">
                  <c:v>42935</c:v>
                </c:pt>
                <c:pt idx="7">
                  <c:v>42963</c:v>
                </c:pt>
                <c:pt idx="8">
                  <c:v>42998</c:v>
                </c:pt>
                <c:pt idx="9">
                  <c:v>43026</c:v>
                </c:pt>
                <c:pt idx="10">
                  <c:v>43054</c:v>
                </c:pt>
                <c:pt idx="11">
                  <c:v>43089</c:v>
                </c:pt>
              </c:numCache>
            </c:numRef>
          </c:cat>
          <c:val>
            <c:numRef>
              <c:f>Konzum_Dani_2017!$K$41:$K$52</c:f>
              <c:numCache>
                <c:formatCode>#,##0</c:formatCode>
                <c:ptCount val="12"/>
                <c:pt idx="0">
                  <c:v>1692.501</c:v>
                </c:pt>
                <c:pt idx="1">
                  <c:v>1610.2649999999999</c:v>
                </c:pt>
                <c:pt idx="2">
                  <c:v>1480.414</c:v>
                </c:pt>
                <c:pt idx="3">
                  <c:v>1412.4110000000001</c:v>
                </c:pt>
                <c:pt idx="4">
                  <c:v>1288.8900000000001</c:v>
                </c:pt>
                <c:pt idx="5">
                  <c:v>1287.1369999999999</c:v>
                </c:pt>
                <c:pt idx="6">
                  <c:v>1287</c:v>
                </c:pt>
                <c:pt idx="7">
                  <c:v>1271.924</c:v>
                </c:pt>
                <c:pt idx="8">
                  <c:v>1359.732</c:v>
                </c:pt>
                <c:pt idx="9">
                  <c:v>1462.76</c:v>
                </c:pt>
                <c:pt idx="10">
                  <c:v>1550.942</c:v>
                </c:pt>
                <c:pt idx="11">
                  <c:v>1643.575</c:v>
                </c:pt>
              </c:numCache>
            </c:numRef>
          </c:val>
        </c:ser>
        <c:ser>
          <c:idx val="8"/>
          <c:order val="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Konzum_Dani_2017!$C$41:$C$52</c:f>
              <c:numCache>
                <c:formatCode>dd\-mm\-yyyy</c:formatCode>
                <c:ptCount val="12"/>
                <c:pt idx="0">
                  <c:v>42753</c:v>
                </c:pt>
                <c:pt idx="1">
                  <c:v>42781</c:v>
                </c:pt>
                <c:pt idx="2">
                  <c:v>42809</c:v>
                </c:pt>
                <c:pt idx="3">
                  <c:v>42844</c:v>
                </c:pt>
                <c:pt idx="4">
                  <c:v>42872</c:v>
                </c:pt>
                <c:pt idx="5">
                  <c:v>42907</c:v>
                </c:pt>
                <c:pt idx="6">
                  <c:v>42935</c:v>
                </c:pt>
                <c:pt idx="7">
                  <c:v>42963</c:v>
                </c:pt>
                <c:pt idx="8">
                  <c:v>42998</c:v>
                </c:pt>
                <c:pt idx="9">
                  <c:v>43026</c:v>
                </c:pt>
                <c:pt idx="10">
                  <c:v>43054</c:v>
                </c:pt>
                <c:pt idx="11">
                  <c:v>43089</c:v>
                </c:pt>
              </c:numCache>
            </c:numRef>
          </c:cat>
          <c:val>
            <c:numRef>
              <c:f>Konzum_Dani_2017!$L$41:$L$52</c:f>
              <c:numCache>
                <c:formatCode>#,##0</c:formatCode>
                <c:ptCount val="12"/>
                <c:pt idx="0">
                  <c:v>1815.5450000000001</c:v>
                </c:pt>
                <c:pt idx="1">
                  <c:v>1714.817</c:v>
                </c:pt>
                <c:pt idx="2">
                  <c:v>1559.145</c:v>
                </c:pt>
                <c:pt idx="3">
                  <c:v>1545.2059999999999</c:v>
                </c:pt>
                <c:pt idx="4">
                  <c:v>1372.8109999999999</c:v>
                </c:pt>
                <c:pt idx="5">
                  <c:v>1382.079</c:v>
                </c:pt>
                <c:pt idx="6">
                  <c:v>1400.5920000000001</c:v>
                </c:pt>
                <c:pt idx="7">
                  <c:v>1396.279</c:v>
                </c:pt>
                <c:pt idx="8">
                  <c:v>1459.55</c:v>
                </c:pt>
                <c:pt idx="9">
                  <c:v>1535.229</c:v>
                </c:pt>
                <c:pt idx="10">
                  <c:v>1670.548</c:v>
                </c:pt>
                <c:pt idx="11">
                  <c:v>1770.7370000000001</c:v>
                </c:pt>
              </c:numCache>
            </c:numRef>
          </c:val>
        </c:ser>
        <c:ser>
          <c:idx val="9"/>
          <c:order val="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Konzum_Dani_2017!$C$41:$C$52</c:f>
              <c:numCache>
                <c:formatCode>dd\-mm\-yyyy</c:formatCode>
                <c:ptCount val="12"/>
                <c:pt idx="0">
                  <c:v>42753</c:v>
                </c:pt>
                <c:pt idx="1">
                  <c:v>42781</c:v>
                </c:pt>
                <c:pt idx="2">
                  <c:v>42809</c:v>
                </c:pt>
                <c:pt idx="3">
                  <c:v>42844</c:v>
                </c:pt>
                <c:pt idx="4">
                  <c:v>42872</c:v>
                </c:pt>
                <c:pt idx="5">
                  <c:v>42907</c:v>
                </c:pt>
                <c:pt idx="6">
                  <c:v>42935</c:v>
                </c:pt>
                <c:pt idx="7">
                  <c:v>42963</c:v>
                </c:pt>
                <c:pt idx="8">
                  <c:v>42998</c:v>
                </c:pt>
                <c:pt idx="9">
                  <c:v>43026</c:v>
                </c:pt>
                <c:pt idx="10">
                  <c:v>43054</c:v>
                </c:pt>
                <c:pt idx="11">
                  <c:v>43089</c:v>
                </c:pt>
              </c:numCache>
            </c:numRef>
          </c:cat>
          <c:val>
            <c:numRef>
              <c:f>Konzum_Dani_2017!$M$41:$M$52</c:f>
              <c:numCache>
                <c:formatCode>#,##0</c:formatCode>
                <c:ptCount val="12"/>
                <c:pt idx="0">
                  <c:v>1870.02</c:v>
                </c:pt>
                <c:pt idx="1">
                  <c:v>1723.81</c:v>
                </c:pt>
                <c:pt idx="2">
                  <c:v>1561.2719999999999</c:v>
                </c:pt>
                <c:pt idx="3">
                  <c:v>1601.6890000000001</c:v>
                </c:pt>
                <c:pt idx="4">
                  <c:v>1386.2059999999999</c:v>
                </c:pt>
                <c:pt idx="5">
                  <c:v>1430.779</c:v>
                </c:pt>
                <c:pt idx="6">
                  <c:v>1446.8119999999999</c:v>
                </c:pt>
                <c:pt idx="7">
                  <c:v>1461.482</c:v>
                </c:pt>
                <c:pt idx="8">
                  <c:v>1503.732</c:v>
                </c:pt>
                <c:pt idx="9">
                  <c:v>1542.972</c:v>
                </c:pt>
                <c:pt idx="10">
                  <c:v>1715.749</c:v>
                </c:pt>
                <c:pt idx="11">
                  <c:v>1807.5719999999999</c:v>
                </c:pt>
              </c:numCache>
            </c:numRef>
          </c:val>
        </c:ser>
        <c:ser>
          <c:idx val="10"/>
          <c:order val="1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Konzum_Dani_2017!$C$41:$C$52</c:f>
              <c:numCache>
                <c:formatCode>dd\-mm\-yyyy</c:formatCode>
                <c:ptCount val="12"/>
                <c:pt idx="0">
                  <c:v>42753</c:v>
                </c:pt>
                <c:pt idx="1">
                  <c:v>42781</c:v>
                </c:pt>
                <c:pt idx="2">
                  <c:v>42809</c:v>
                </c:pt>
                <c:pt idx="3">
                  <c:v>42844</c:v>
                </c:pt>
                <c:pt idx="4">
                  <c:v>42872</c:v>
                </c:pt>
                <c:pt idx="5">
                  <c:v>42907</c:v>
                </c:pt>
                <c:pt idx="6">
                  <c:v>42935</c:v>
                </c:pt>
                <c:pt idx="7">
                  <c:v>42963</c:v>
                </c:pt>
                <c:pt idx="8">
                  <c:v>42998</c:v>
                </c:pt>
                <c:pt idx="9">
                  <c:v>43026</c:v>
                </c:pt>
                <c:pt idx="10">
                  <c:v>43054</c:v>
                </c:pt>
                <c:pt idx="11">
                  <c:v>43089</c:v>
                </c:pt>
              </c:numCache>
            </c:numRef>
          </c:cat>
          <c:val>
            <c:numRef>
              <c:f>Konzum_Dani_2017!$N$41:$N$52</c:f>
              <c:numCache>
                <c:formatCode>#,##0</c:formatCode>
                <c:ptCount val="12"/>
                <c:pt idx="0">
                  <c:v>1891.2570000000001</c:v>
                </c:pt>
                <c:pt idx="1">
                  <c:v>1692.95</c:v>
                </c:pt>
                <c:pt idx="2">
                  <c:v>1513.3339999999998</c:v>
                </c:pt>
                <c:pt idx="3">
                  <c:v>1612.672</c:v>
                </c:pt>
                <c:pt idx="4">
                  <c:v>1362.4880000000001</c:v>
                </c:pt>
                <c:pt idx="5">
                  <c:v>1445.585</c:v>
                </c:pt>
                <c:pt idx="6">
                  <c:v>1461.5350000000001</c:v>
                </c:pt>
                <c:pt idx="7">
                  <c:v>1484.21</c:v>
                </c:pt>
                <c:pt idx="8">
                  <c:v>1499.2809999999999</c:v>
                </c:pt>
                <c:pt idx="9">
                  <c:v>1495.7860000000001</c:v>
                </c:pt>
                <c:pt idx="10">
                  <c:v>1710.4639999999999</c:v>
                </c:pt>
                <c:pt idx="11">
                  <c:v>1795.742</c:v>
                </c:pt>
              </c:numCache>
            </c:numRef>
          </c:val>
        </c:ser>
        <c:ser>
          <c:idx val="11"/>
          <c:order val="1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Konzum_Dani_2017!$C$41:$C$52</c:f>
              <c:numCache>
                <c:formatCode>dd\-mm\-yyyy</c:formatCode>
                <c:ptCount val="12"/>
                <c:pt idx="0">
                  <c:v>42753</c:v>
                </c:pt>
                <c:pt idx="1">
                  <c:v>42781</c:v>
                </c:pt>
                <c:pt idx="2">
                  <c:v>42809</c:v>
                </c:pt>
                <c:pt idx="3">
                  <c:v>42844</c:v>
                </c:pt>
                <c:pt idx="4">
                  <c:v>42872</c:v>
                </c:pt>
                <c:pt idx="5">
                  <c:v>42907</c:v>
                </c:pt>
                <c:pt idx="6">
                  <c:v>42935</c:v>
                </c:pt>
                <c:pt idx="7">
                  <c:v>42963</c:v>
                </c:pt>
                <c:pt idx="8">
                  <c:v>42998</c:v>
                </c:pt>
                <c:pt idx="9">
                  <c:v>43026</c:v>
                </c:pt>
                <c:pt idx="10">
                  <c:v>43054</c:v>
                </c:pt>
                <c:pt idx="11">
                  <c:v>43089</c:v>
                </c:pt>
              </c:numCache>
            </c:numRef>
          </c:cat>
          <c:val>
            <c:numRef>
              <c:f>Konzum_Dani_2017!$O$41:$O$52</c:f>
              <c:numCache>
                <c:formatCode>#,##0</c:formatCode>
                <c:ptCount val="12"/>
                <c:pt idx="0">
                  <c:v>1906.172</c:v>
                </c:pt>
                <c:pt idx="1">
                  <c:v>1657.9079999999999</c:v>
                </c:pt>
                <c:pt idx="2">
                  <c:v>1481.932</c:v>
                </c:pt>
                <c:pt idx="3">
                  <c:v>1605.7380000000001</c:v>
                </c:pt>
                <c:pt idx="4">
                  <c:v>1365.8589999999999</c:v>
                </c:pt>
                <c:pt idx="5">
                  <c:v>1474.9169999999999</c:v>
                </c:pt>
                <c:pt idx="6">
                  <c:v>1500.221</c:v>
                </c:pt>
                <c:pt idx="7">
                  <c:v>1514.8689999999999</c:v>
                </c:pt>
                <c:pt idx="8">
                  <c:v>1487.5920000000001</c:v>
                </c:pt>
                <c:pt idx="9">
                  <c:v>1472.2059999999999</c:v>
                </c:pt>
                <c:pt idx="10">
                  <c:v>1708.431</c:v>
                </c:pt>
                <c:pt idx="11">
                  <c:v>1767.4580000000001</c:v>
                </c:pt>
              </c:numCache>
            </c:numRef>
          </c:val>
        </c:ser>
        <c:ser>
          <c:idx val="12"/>
          <c:order val="1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Konzum_Dani_2017!$C$41:$C$52</c:f>
              <c:numCache>
                <c:formatCode>dd\-mm\-yyyy</c:formatCode>
                <c:ptCount val="12"/>
                <c:pt idx="0">
                  <c:v>42753</c:v>
                </c:pt>
                <c:pt idx="1">
                  <c:v>42781</c:v>
                </c:pt>
                <c:pt idx="2">
                  <c:v>42809</c:v>
                </c:pt>
                <c:pt idx="3">
                  <c:v>42844</c:v>
                </c:pt>
                <c:pt idx="4">
                  <c:v>42872</c:v>
                </c:pt>
                <c:pt idx="5">
                  <c:v>42907</c:v>
                </c:pt>
                <c:pt idx="6">
                  <c:v>42935</c:v>
                </c:pt>
                <c:pt idx="7">
                  <c:v>42963</c:v>
                </c:pt>
                <c:pt idx="8">
                  <c:v>42998</c:v>
                </c:pt>
                <c:pt idx="9">
                  <c:v>43026</c:v>
                </c:pt>
                <c:pt idx="10">
                  <c:v>43054</c:v>
                </c:pt>
                <c:pt idx="11">
                  <c:v>43089</c:v>
                </c:pt>
              </c:numCache>
            </c:numRef>
          </c:cat>
          <c:val>
            <c:numRef>
              <c:f>Konzum_Dani_2017!$P$41:$P$52</c:f>
              <c:numCache>
                <c:formatCode>#,##0</c:formatCode>
                <c:ptCount val="12"/>
                <c:pt idx="0">
                  <c:v>1897.2080000000001</c:v>
                </c:pt>
                <c:pt idx="1">
                  <c:v>1617.385</c:v>
                </c:pt>
                <c:pt idx="2">
                  <c:v>1460.278</c:v>
                </c:pt>
                <c:pt idx="3">
                  <c:v>1604.3</c:v>
                </c:pt>
                <c:pt idx="4">
                  <c:v>1360.336</c:v>
                </c:pt>
                <c:pt idx="5">
                  <c:v>1486.192</c:v>
                </c:pt>
                <c:pt idx="6">
                  <c:v>1510.9929999999999</c:v>
                </c:pt>
                <c:pt idx="7">
                  <c:v>1524.211</c:v>
                </c:pt>
                <c:pt idx="8">
                  <c:v>1480.69</c:v>
                </c:pt>
                <c:pt idx="9">
                  <c:v>1449.126</c:v>
                </c:pt>
                <c:pt idx="10">
                  <c:v>1700.193</c:v>
                </c:pt>
                <c:pt idx="11">
                  <c:v>1747.933</c:v>
                </c:pt>
              </c:numCache>
            </c:numRef>
          </c:val>
        </c:ser>
        <c:ser>
          <c:idx val="13"/>
          <c:order val="1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Konzum_Dani_2017!$C$41:$C$52</c:f>
              <c:numCache>
                <c:formatCode>dd\-mm\-yyyy</c:formatCode>
                <c:ptCount val="12"/>
                <c:pt idx="0">
                  <c:v>42753</c:v>
                </c:pt>
                <c:pt idx="1">
                  <c:v>42781</c:v>
                </c:pt>
                <c:pt idx="2">
                  <c:v>42809</c:v>
                </c:pt>
                <c:pt idx="3">
                  <c:v>42844</c:v>
                </c:pt>
                <c:pt idx="4">
                  <c:v>42872</c:v>
                </c:pt>
                <c:pt idx="5">
                  <c:v>42907</c:v>
                </c:pt>
                <c:pt idx="6">
                  <c:v>42935</c:v>
                </c:pt>
                <c:pt idx="7">
                  <c:v>42963</c:v>
                </c:pt>
                <c:pt idx="8">
                  <c:v>42998</c:v>
                </c:pt>
                <c:pt idx="9">
                  <c:v>43026</c:v>
                </c:pt>
                <c:pt idx="10">
                  <c:v>43054</c:v>
                </c:pt>
                <c:pt idx="11">
                  <c:v>43089</c:v>
                </c:pt>
              </c:numCache>
            </c:numRef>
          </c:cat>
          <c:val>
            <c:numRef>
              <c:f>Konzum_Dani_2017!$Q$41:$Q$52</c:f>
              <c:numCache>
                <c:formatCode>#,##0</c:formatCode>
                <c:ptCount val="12"/>
                <c:pt idx="0">
                  <c:v>1947.6679999999999</c:v>
                </c:pt>
                <c:pt idx="1">
                  <c:v>1642.125</c:v>
                </c:pt>
                <c:pt idx="2">
                  <c:v>1496.9780000000001</c:v>
                </c:pt>
                <c:pt idx="3">
                  <c:v>1607.671</c:v>
                </c:pt>
                <c:pt idx="4">
                  <c:v>1353.2180000000001</c:v>
                </c:pt>
                <c:pt idx="5">
                  <c:v>1495.6120000000001</c:v>
                </c:pt>
                <c:pt idx="6">
                  <c:v>1530.482</c:v>
                </c:pt>
                <c:pt idx="7">
                  <c:v>1532.3969999999999</c:v>
                </c:pt>
                <c:pt idx="8">
                  <c:v>1479.7349999999999</c:v>
                </c:pt>
                <c:pt idx="9">
                  <c:v>1436.979</c:v>
                </c:pt>
                <c:pt idx="10">
                  <c:v>1743.048</c:v>
                </c:pt>
                <c:pt idx="11">
                  <c:v>1793.1420000000001</c:v>
                </c:pt>
              </c:numCache>
            </c:numRef>
          </c:val>
        </c:ser>
        <c:ser>
          <c:idx val="14"/>
          <c:order val="1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Konzum_Dani_2017!$C$41:$C$52</c:f>
              <c:numCache>
                <c:formatCode>dd\-mm\-yyyy</c:formatCode>
                <c:ptCount val="12"/>
                <c:pt idx="0">
                  <c:v>42753</c:v>
                </c:pt>
                <c:pt idx="1">
                  <c:v>42781</c:v>
                </c:pt>
                <c:pt idx="2">
                  <c:v>42809</c:v>
                </c:pt>
                <c:pt idx="3">
                  <c:v>42844</c:v>
                </c:pt>
                <c:pt idx="4">
                  <c:v>42872</c:v>
                </c:pt>
                <c:pt idx="5">
                  <c:v>42907</c:v>
                </c:pt>
                <c:pt idx="6">
                  <c:v>42935</c:v>
                </c:pt>
                <c:pt idx="7">
                  <c:v>42963</c:v>
                </c:pt>
                <c:pt idx="8">
                  <c:v>42998</c:v>
                </c:pt>
                <c:pt idx="9">
                  <c:v>43026</c:v>
                </c:pt>
                <c:pt idx="10">
                  <c:v>43054</c:v>
                </c:pt>
                <c:pt idx="11">
                  <c:v>43089</c:v>
                </c:pt>
              </c:numCache>
            </c:numRef>
          </c:cat>
          <c:val>
            <c:numRef>
              <c:f>Konzum_Dani_2017!$R$41:$R$52</c:f>
              <c:numCache>
                <c:formatCode>#,##0</c:formatCode>
                <c:ptCount val="12"/>
                <c:pt idx="0">
                  <c:v>1949.2750000000001</c:v>
                </c:pt>
                <c:pt idx="1">
                  <c:v>1618.704</c:v>
                </c:pt>
                <c:pt idx="2">
                  <c:v>1488.6669999999999</c:v>
                </c:pt>
                <c:pt idx="3">
                  <c:v>1649.106</c:v>
                </c:pt>
                <c:pt idx="4">
                  <c:v>1390.3879999999999</c:v>
                </c:pt>
                <c:pt idx="5">
                  <c:v>1547.0150000000001</c:v>
                </c:pt>
                <c:pt idx="6">
                  <c:v>1566.269</c:v>
                </c:pt>
                <c:pt idx="7">
                  <c:v>1565.8240000000001</c:v>
                </c:pt>
                <c:pt idx="8">
                  <c:v>1512.7260000000001</c:v>
                </c:pt>
                <c:pt idx="9">
                  <c:v>1474.318</c:v>
                </c:pt>
                <c:pt idx="10">
                  <c:v>1754.521</c:v>
                </c:pt>
                <c:pt idx="11">
                  <c:v>1798.9190000000001</c:v>
                </c:pt>
              </c:numCache>
            </c:numRef>
          </c:val>
        </c:ser>
        <c:ser>
          <c:idx val="15"/>
          <c:order val="1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Konzum_Dani_2017!$C$41:$C$52</c:f>
              <c:numCache>
                <c:formatCode>dd\-mm\-yyyy</c:formatCode>
                <c:ptCount val="12"/>
                <c:pt idx="0">
                  <c:v>42753</c:v>
                </c:pt>
                <c:pt idx="1">
                  <c:v>42781</c:v>
                </c:pt>
                <c:pt idx="2">
                  <c:v>42809</c:v>
                </c:pt>
                <c:pt idx="3">
                  <c:v>42844</c:v>
                </c:pt>
                <c:pt idx="4">
                  <c:v>42872</c:v>
                </c:pt>
                <c:pt idx="5">
                  <c:v>42907</c:v>
                </c:pt>
                <c:pt idx="6">
                  <c:v>42935</c:v>
                </c:pt>
                <c:pt idx="7">
                  <c:v>42963</c:v>
                </c:pt>
                <c:pt idx="8">
                  <c:v>42998</c:v>
                </c:pt>
                <c:pt idx="9">
                  <c:v>43026</c:v>
                </c:pt>
                <c:pt idx="10">
                  <c:v>43054</c:v>
                </c:pt>
                <c:pt idx="11">
                  <c:v>43089</c:v>
                </c:pt>
              </c:numCache>
            </c:numRef>
          </c:cat>
          <c:val>
            <c:numRef>
              <c:f>Konzum_Dani_2017!$S$41:$S$52</c:f>
              <c:numCache>
                <c:formatCode>#,##0</c:formatCode>
                <c:ptCount val="12"/>
                <c:pt idx="0">
                  <c:v>1919.579</c:v>
                </c:pt>
                <c:pt idx="1">
                  <c:v>1590.633</c:v>
                </c:pt>
                <c:pt idx="2">
                  <c:v>1467.2829999999999</c:v>
                </c:pt>
                <c:pt idx="3">
                  <c:v>1631.5940000000001</c:v>
                </c:pt>
                <c:pt idx="4">
                  <c:v>1388.9179999999999</c:v>
                </c:pt>
                <c:pt idx="5">
                  <c:v>1540.54</c:v>
                </c:pt>
                <c:pt idx="6">
                  <c:v>1541.9780000000001</c:v>
                </c:pt>
                <c:pt idx="7">
                  <c:v>1554.502</c:v>
                </c:pt>
                <c:pt idx="8">
                  <c:v>1499.049</c:v>
                </c:pt>
                <c:pt idx="9">
                  <c:v>1473.7449999999999</c:v>
                </c:pt>
                <c:pt idx="10">
                  <c:v>1752.7950000000001</c:v>
                </c:pt>
                <c:pt idx="11">
                  <c:v>1807.684</c:v>
                </c:pt>
              </c:numCache>
            </c:numRef>
          </c:val>
        </c:ser>
        <c:ser>
          <c:idx val="16"/>
          <c:order val="1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Konzum_Dani_2017!$C$41:$C$52</c:f>
              <c:numCache>
                <c:formatCode>dd\-mm\-yyyy</c:formatCode>
                <c:ptCount val="12"/>
                <c:pt idx="0">
                  <c:v>42753</c:v>
                </c:pt>
                <c:pt idx="1">
                  <c:v>42781</c:v>
                </c:pt>
                <c:pt idx="2">
                  <c:v>42809</c:v>
                </c:pt>
                <c:pt idx="3">
                  <c:v>42844</c:v>
                </c:pt>
                <c:pt idx="4">
                  <c:v>42872</c:v>
                </c:pt>
                <c:pt idx="5">
                  <c:v>42907</c:v>
                </c:pt>
                <c:pt idx="6">
                  <c:v>42935</c:v>
                </c:pt>
                <c:pt idx="7">
                  <c:v>42963</c:v>
                </c:pt>
                <c:pt idx="8">
                  <c:v>42998</c:v>
                </c:pt>
                <c:pt idx="9">
                  <c:v>43026</c:v>
                </c:pt>
                <c:pt idx="10">
                  <c:v>43054</c:v>
                </c:pt>
                <c:pt idx="11">
                  <c:v>43089</c:v>
                </c:pt>
              </c:numCache>
            </c:numRef>
          </c:cat>
          <c:val>
            <c:numRef>
              <c:f>Konzum_Dani_2017!$T$41:$T$52</c:f>
              <c:numCache>
                <c:formatCode>#,##0</c:formatCode>
                <c:ptCount val="12"/>
                <c:pt idx="0">
                  <c:v>1946.491</c:v>
                </c:pt>
                <c:pt idx="1">
                  <c:v>1593.9690000000001</c:v>
                </c:pt>
                <c:pt idx="2">
                  <c:v>1458.1979999999999</c:v>
                </c:pt>
                <c:pt idx="3">
                  <c:v>1602.684</c:v>
                </c:pt>
                <c:pt idx="4">
                  <c:v>1364.616</c:v>
                </c:pt>
                <c:pt idx="5">
                  <c:v>1509.0550000000001</c:v>
                </c:pt>
                <c:pt idx="6">
                  <c:v>1503.0889999999999</c:v>
                </c:pt>
                <c:pt idx="7">
                  <c:v>1502.8620000000001</c:v>
                </c:pt>
                <c:pt idx="8">
                  <c:v>1481.0150000000001</c:v>
                </c:pt>
                <c:pt idx="9">
                  <c:v>1456.3869999999999</c:v>
                </c:pt>
                <c:pt idx="10">
                  <c:v>1798.2739999999999</c:v>
                </c:pt>
                <c:pt idx="11">
                  <c:v>1871.127</c:v>
                </c:pt>
              </c:numCache>
            </c:numRef>
          </c:val>
        </c:ser>
        <c:ser>
          <c:idx val="17"/>
          <c:order val="1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Konzum_Dani_2017!$C$41:$C$52</c:f>
              <c:numCache>
                <c:formatCode>dd\-mm\-yyyy</c:formatCode>
                <c:ptCount val="12"/>
                <c:pt idx="0">
                  <c:v>42753</c:v>
                </c:pt>
                <c:pt idx="1">
                  <c:v>42781</c:v>
                </c:pt>
                <c:pt idx="2">
                  <c:v>42809</c:v>
                </c:pt>
                <c:pt idx="3">
                  <c:v>42844</c:v>
                </c:pt>
                <c:pt idx="4">
                  <c:v>42872</c:v>
                </c:pt>
                <c:pt idx="5">
                  <c:v>42907</c:v>
                </c:pt>
                <c:pt idx="6">
                  <c:v>42935</c:v>
                </c:pt>
                <c:pt idx="7">
                  <c:v>42963</c:v>
                </c:pt>
                <c:pt idx="8">
                  <c:v>42998</c:v>
                </c:pt>
                <c:pt idx="9">
                  <c:v>43026</c:v>
                </c:pt>
                <c:pt idx="10">
                  <c:v>43054</c:v>
                </c:pt>
                <c:pt idx="11">
                  <c:v>43089</c:v>
                </c:pt>
              </c:numCache>
            </c:numRef>
          </c:cat>
          <c:val>
            <c:numRef>
              <c:f>Konzum_Dani_2017!$U$41:$U$52</c:f>
              <c:numCache>
                <c:formatCode>#,##0</c:formatCode>
                <c:ptCount val="12"/>
                <c:pt idx="0">
                  <c:v>2024.529</c:v>
                </c:pt>
                <c:pt idx="1">
                  <c:v>1750.7439999999999</c:v>
                </c:pt>
                <c:pt idx="2">
                  <c:v>1523.875</c:v>
                </c:pt>
                <c:pt idx="3">
                  <c:v>1574.1769999999999</c:v>
                </c:pt>
                <c:pt idx="4">
                  <c:v>1309.5060000000001</c:v>
                </c:pt>
                <c:pt idx="5">
                  <c:v>1451.3309999999999</c:v>
                </c:pt>
                <c:pt idx="6">
                  <c:v>1444.857</c:v>
                </c:pt>
                <c:pt idx="7">
                  <c:v>1445.193</c:v>
                </c:pt>
                <c:pt idx="8">
                  <c:v>1475.268</c:v>
                </c:pt>
                <c:pt idx="9">
                  <c:v>1444.598</c:v>
                </c:pt>
                <c:pt idx="10">
                  <c:v>1837.9559999999999</c:v>
                </c:pt>
                <c:pt idx="11">
                  <c:v>1916.104</c:v>
                </c:pt>
              </c:numCache>
            </c:numRef>
          </c:val>
        </c:ser>
        <c:ser>
          <c:idx val="18"/>
          <c:order val="1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Konzum_Dani_2017!$C$41:$C$52</c:f>
              <c:numCache>
                <c:formatCode>dd\-mm\-yyyy</c:formatCode>
                <c:ptCount val="12"/>
                <c:pt idx="0">
                  <c:v>42753</c:v>
                </c:pt>
                <c:pt idx="1">
                  <c:v>42781</c:v>
                </c:pt>
                <c:pt idx="2">
                  <c:v>42809</c:v>
                </c:pt>
                <c:pt idx="3">
                  <c:v>42844</c:v>
                </c:pt>
                <c:pt idx="4">
                  <c:v>42872</c:v>
                </c:pt>
                <c:pt idx="5">
                  <c:v>42907</c:v>
                </c:pt>
                <c:pt idx="6">
                  <c:v>42935</c:v>
                </c:pt>
                <c:pt idx="7">
                  <c:v>42963</c:v>
                </c:pt>
                <c:pt idx="8">
                  <c:v>42998</c:v>
                </c:pt>
                <c:pt idx="9">
                  <c:v>43026</c:v>
                </c:pt>
                <c:pt idx="10">
                  <c:v>43054</c:v>
                </c:pt>
                <c:pt idx="11">
                  <c:v>43089</c:v>
                </c:pt>
              </c:numCache>
            </c:numRef>
          </c:cat>
          <c:val>
            <c:numRef>
              <c:f>Konzum_Dani_2017!$V$41:$V$52</c:f>
              <c:numCache>
                <c:formatCode>#,##0</c:formatCode>
                <c:ptCount val="12"/>
                <c:pt idx="0">
                  <c:v>1989.481</c:v>
                </c:pt>
                <c:pt idx="1">
                  <c:v>1840.6619999999998</c:v>
                </c:pt>
                <c:pt idx="2">
                  <c:v>1691.2180000000001</c:v>
                </c:pt>
                <c:pt idx="3">
                  <c:v>1578.7729999999999</c:v>
                </c:pt>
                <c:pt idx="4">
                  <c:v>1293.8820000000001</c:v>
                </c:pt>
                <c:pt idx="5">
                  <c:v>1439.597</c:v>
                </c:pt>
                <c:pt idx="6">
                  <c:v>1413.4349999999999</c:v>
                </c:pt>
                <c:pt idx="7">
                  <c:v>1402.818</c:v>
                </c:pt>
                <c:pt idx="8">
                  <c:v>1520.634</c:v>
                </c:pt>
                <c:pt idx="9">
                  <c:v>1626.6410000000001</c:v>
                </c:pt>
                <c:pt idx="10">
                  <c:v>1791.1369999999999</c:v>
                </c:pt>
                <c:pt idx="11">
                  <c:v>1867.079</c:v>
                </c:pt>
              </c:numCache>
            </c:numRef>
          </c:val>
        </c:ser>
        <c:ser>
          <c:idx val="19"/>
          <c:order val="1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Konzum_Dani_2017!$C$41:$C$52</c:f>
              <c:numCache>
                <c:formatCode>dd\-mm\-yyyy</c:formatCode>
                <c:ptCount val="12"/>
                <c:pt idx="0">
                  <c:v>42753</c:v>
                </c:pt>
                <c:pt idx="1">
                  <c:v>42781</c:v>
                </c:pt>
                <c:pt idx="2">
                  <c:v>42809</c:v>
                </c:pt>
                <c:pt idx="3">
                  <c:v>42844</c:v>
                </c:pt>
                <c:pt idx="4">
                  <c:v>42872</c:v>
                </c:pt>
                <c:pt idx="5">
                  <c:v>42907</c:v>
                </c:pt>
                <c:pt idx="6">
                  <c:v>42935</c:v>
                </c:pt>
                <c:pt idx="7">
                  <c:v>42963</c:v>
                </c:pt>
                <c:pt idx="8">
                  <c:v>42998</c:v>
                </c:pt>
                <c:pt idx="9">
                  <c:v>43026</c:v>
                </c:pt>
                <c:pt idx="10">
                  <c:v>43054</c:v>
                </c:pt>
                <c:pt idx="11">
                  <c:v>43089</c:v>
                </c:pt>
              </c:numCache>
            </c:numRef>
          </c:cat>
          <c:val>
            <c:numRef>
              <c:f>Konzum_Dani_2017!$W$41:$W$52</c:f>
              <c:numCache>
                <c:formatCode>#,##0</c:formatCode>
                <c:ptCount val="12"/>
                <c:pt idx="0">
                  <c:v>1961.64</c:v>
                </c:pt>
                <c:pt idx="1">
                  <c:v>1814.182</c:v>
                </c:pt>
                <c:pt idx="2">
                  <c:v>1714.5</c:v>
                </c:pt>
                <c:pt idx="3">
                  <c:v>1659.3109999999999</c:v>
                </c:pt>
                <c:pt idx="4">
                  <c:v>1322.7619999999999</c:v>
                </c:pt>
                <c:pt idx="5">
                  <c:v>1489.91</c:v>
                </c:pt>
                <c:pt idx="6">
                  <c:v>1399.07</c:v>
                </c:pt>
                <c:pt idx="7">
                  <c:v>1415.15</c:v>
                </c:pt>
                <c:pt idx="8">
                  <c:v>1619.9960000000001</c:v>
                </c:pt>
                <c:pt idx="9">
                  <c:v>1680.316</c:v>
                </c:pt>
                <c:pt idx="10">
                  <c:v>1752.2650000000001</c:v>
                </c:pt>
                <c:pt idx="11">
                  <c:v>1843.037</c:v>
                </c:pt>
              </c:numCache>
            </c:numRef>
          </c:val>
        </c:ser>
        <c:ser>
          <c:idx val="20"/>
          <c:order val="2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Konzum_Dani_2017!$C$41:$C$52</c:f>
              <c:numCache>
                <c:formatCode>dd\-mm\-yyyy</c:formatCode>
                <c:ptCount val="12"/>
                <c:pt idx="0">
                  <c:v>42753</c:v>
                </c:pt>
                <c:pt idx="1">
                  <c:v>42781</c:v>
                </c:pt>
                <c:pt idx="2">
                  <c:v>42809</c:v>
                </c:pt>
                <c:pt idx="3">
                  <c:v>42844</c:v>
                </c:pt>
                <c:pt idx="4">
                  <c:v>42872</c:v>
                </c:pt>
                <c:pt idx="5">
                  <c:v>42907</c:v>
                </c:pt>
                <c:pt idx="6">
                  <c:v>42935</c:v>
                </c:pt>
                <c:pt idx="7">
                  <c:v>42963</c:v>
                </c:pt>
                <c:pt idx="8">
                  <c:v>42998</c:v>
                </c:pt>
                <c:pt idx="9">
                  <c:v>43026</c:v>
                </c:pt>
                <c:pt idx="10">
                  <c:v>43054</c:v>
                </c:pt>
                <c:pt idx="11">
                  <c:v>43089</c:v>
                </c:pt>
              </c:numCache>
            </c:numRef>
          </c:cat>
          <c:val>
            <c:numRef>
              <c:f>Konzum_Dani_2017!$X$41:$X$52</c:f>
              <c:numCache>
                <c:formatCode>#,##0</c:formatCode>
                <c:ptCount val="12"/>
                <c:pt idx="0">
                  <c:v>1904.29</c:v>
                </c:pt>
                <c:pt idx="1">
                  <c:v>1757.4010000000001</c:v>
                </c:pt>
                <c:pt idx="2">
                  <c:v>1652.385</c:v>
                </c:pt>
                <c:pt idx="3">
                  <c:v>1735.7280000000001</c:v>
                </c:pt>
                <c:pt idx="4">
                  <c:v>1461.6690000000001</c:v>
                </c:pt>
                <c:pt idx="5">
                  <c:v>1544.22</c:v>
                </c:pt>
                <c:pt idx="6">
                  <c:v>1453.6469999999999</c:v>
                </c:pt>
                <c:pt idx="7">
                  <c:v>1548.72</c:v>
                </c:pt>
                <c:pt idx="8">
                  <c:v>1576.5920000000001</c:v>
                </c:pt>
                <c:pt idx="9">
                  <c:v>1622.5350000000001</c:v>
                </c:pt>
                <c:pt idx="10">
                  <c:v>1707.9760000000001</c:v>
                </c:pt>
                <c:pt idx="11">
                  <c:v>1790.854</c:v>
                </c:pt>
              </c:numCache>
            </c:numRef>
          </c:val>
        </c:ser>
        <c:ser>
          <c:idx val="21"/>
          <c:order val="2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Konzum_Dani_2017!$C$41:$C$52</c:f>
              <c:numCache>
                <c:formatCode>dd\-mm\-yyyy</c:formatCode>
                <c:ptCount val="12"/>
                <c:pt idx="0">
                  <c:v>42753</c:v>
                </c:pt>
                <c:pt idx="1">
                  <c:v>42781</c:v>
                </c:pt>
                <c:pt idx="2">
                  <c:v>42809</c:v>
                </c:pt>
                <c:pt idx="3">
                  <c:v>42844</c:v>
                </c:pt>
                <c:pt idx="4">
                  <c:v>42872</c:v>
                </c:pt>
                <c:pt idx="5">
                  <c:v>42907</c:v>
                </c:pt>
                <c:pt idx="6">
                  <c:v>42935</c:v>
                </c:pt>
                <c:pt idx="7">
                  <c:v>42963</c:v>
                </c:pt>
                <c:pt idx="8">
                  <c:v>42998</c:v>
                </c:pt>
                <c:pt idx="9">
                  <c:v>43026</c:v>
                </c:pt>
                <c:pt idx="10">
                  <c:v>43054</c:v>
                </c:pt>
                <c:pt idx="11">
                  <c:v>43089</c:v>
                </c:pt>
              </c:numCache>
            </c:numRef>
          </c:cat>
          <c:val>
            <c:numRef>
              <c:f>Konzum_Dani_2017!$Y$41:$Y$52</c:f>
              <c:numCache>
                <c:formatCode>#,##0</c:formatCode>
                <c:ptCount val="12"/>
                <c:pt idx="0">
                  <c:v>1825.5719999999999</c:v>
                </c:pt>
                <c:pt idx="1">
                  <c:v>1680.1479999999999</c:v>
                </c:pt>
                <c:pt idx="2">
                  <c:v>1558.2379999999998</c:v>
                </c:pt>
                <c:pt idx="3">
                  <c:v>1664.098</c:v>
                </c:pt>
                <c:pt idx="4">
                  <c:v>1490.452</c:v>
                </c:pt>
                <c:pt idx="5">
                  <c:v>1565.883</c:v>
                </c:pt>
                <c:pt idx="6">
                  <c:v>1523.3579999999999</c:v>
                </c:pt>
                <c:pt idx="7">
                  <c:v>1521.6120000000001</c:v>
                </c:pt>
                <c:pt idx="8">
                  <c:v>1488.3440000000001</c:v>
                </c:pt>
                <c:pt idx="9">
                  <c:v>1527.3910000000001</c:v>
                </c:pt>
                <c:pt idx="10">
                  <c:v>1628.7260000000001</c:v>
                </c:pt>
                <c:pt idx="11">
                  <c:v>1721.297</c:v>
                </c:pt>
              </c:numCache>
            </c:numRef>
          </c:val>
        </c:ser>
        <c:ser>
          <c:idx val="22"/>
          <c:order val="2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Konzum_Dani_2017!$C$41:$C$52</c:f>
              <c:numCache>
                <c:formatCode>dd\-mm\-yyyy</c:formatCode>
                <c:ptCount val="12"/>
                <c:pt idx="0">
                  <c:v>42753</c:v>
                </c:pt>
                <c:pt idx="1">
                  <c:v>42781</c:v>
                </c:pt>
                <c:pt idx="2">
                  <c:v>42809</c:v>
                </c:pt>
                <c:pt idx="3">
                  <c:v>42844</c:v>
                </c:pt>
                <c:pt idx="4">
                  <c:v>42872</c:v>
                </c:pt>
                <c:pt idx="5">
                  <c:v>42907</c:v>
                </c:pt>
                <c:pt idx="6">
                  <c:v>42935</c:v>
                </c:pt>
                <c:pt idx="7">
                  <c:v>42963</c:v>
                </c:pt>
                <c:pt idx="8">
                  <c:v>42998</c:v>
                </c:pt>
                <c:pt idx="9">
                  <c:v>43026</c:v>
                </c:pt>
                <c:pt idx="10">
                  <c:v>43054</c:v>
                </c:pt>
                <c:pt idx="11">
                  <c:v>43089</c:v>
                </c:pt>
              </c:numCache>
            </c:numRef>
          </c:cat>
          <c:val>
            <c:numRef>
              <c:f>Konzum_Dani_2017!$Z$41:$Z$52</c:f>
              <c:numCache>
                <c:formatCode>#,##0</c:formatCode>
                <c:ptCount val="12"/>
                <c:pt idx="0">
                  <c:v>1732.2</c:v>
                </c:pt>
                <c:pt idx="1">
                  <c:v>1565.9660000000001</c:v>
                </c:pt>
                <c:pt idx="2">
                  <c:v>1431.941</c:v>
                </c:pt>
                <c:pt idx="3">
                  <c:v>1500.8720000000001</c:v>
                </c:pt>
                <c:pt idx="4">
                  <c:v>1328.624</c:v>
                </c:pt>
                <c:pt idx="5">
                  <c:v>1438.4960000000001</c:v>
                </c:pt>
                <c:pt idx="6">
                  <c:v>1409.22</c:v>
                </c:pt>
                <c:pt idx="7">
                  <c:v>1376.2670000000001</c:v>
                </c:pt>
                <c:pt idx="8">
                  <c:v>1329.835</c:v>
                </c:pt>
                <c:pt idx="9">
                  <c:v>1365.5730000000001</c:v>
                </c:pt>
                <c:pt idx="10">
                  <c:v>1505.788</c:v>
                </c:pt>
                <c:pt idx="11">
                  <c:v>1605.567</c:v>
                </c:pt>
              </c:numCache>
            </c:numRef>
          </c:val>
        </c:ser>
        <c:ser>
          <c:idx val="23"/>
          <c:order val="2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Konzum_Dani_2017!$C$41:$C$52</c:f>
              <c:numCache>
                <c:formatCode>dd\-mm\-yyyy</c:formatCode>
                <c:ptCount val="12"/>
                <c:pt idx="0">
                  <c:v>42753</c:v>
                </c:pt>
                <c:pt idx="1">
                  <c:v>42781</c:v>
                </c:pt>
                <c:pt idx="2">
                  <c:v>42809</c:v>
                </c:pt>
                <c:pt idx="3">
                  <c:v>42844</c:v>
                </c:pt>
                <c:pt idx="4">
                  <c:v>42872</c:v>
                </c:pt>
                <c:pt idx="5">
                  <c:v>42907</c:v>
                </c:pt>
                <c:pt idx="6">
                  <c:v>42935</c:v>
                </c:pt>
                <c:pt idx="7">
                  <c:v>42963</c:v>
                </c:pt>
                <c:pt idx="8">
                  <c:v>42998</c:v>
                </c:pt>
                <c:pt idx="9">
                  <c:v>43026</c:v>
                </c:pt>
                <c:pt idx="10">
                  <c:v>43054</c:v>
                </c:pt>
                <c:pt idx="11">
                  <c:v>43089</c:v>
                </c:pt>
              </c:numCache>
            </c:numRef>
          </c:cat>
          <c:val>
            <c:numRef>
              <c:f>Konzum_Dani_2017!$AA$41:$AA$52</c:f>
              <c:numCache>
                <c:formatCode>#,##0</c:formatCode>
                <c:ptCount val="12"/>
                <c:pt idx="0">
                  <c:v>1563.825</c:v>
                </c:pt>
                <c:pt idx="1">
                  <c:v>1401.6460000000002</c:v>
                </c:pt>
                <c:pt idx="2">
                  <c:v>1269.7130000000002</c:v>
                </c:pt>
                <c:pt idx="3">
                  <c:v>1352.268</c:v>
                </c:pt>
                <c:pt idx="4">
                  <c:v>1169.4380000000001</c:v>
                </c:pt>
                <c:pt idx="5">
                  <c:v>1285.8030000000001</c:v>
                </c:pt>
                <c:pt idx="6">
                  <c:v>1271.0740000000001</c:v>
                </c:pt>
                <c:pt idx="7">
                  <c:v>1237.461</c:v>
                </c:pt>
                <c:pt idx="8">
                  <c:v>1188.953</c:v>
                </c:pt>
                <c:pt idx="9">
                  <c:v>1232.1949999999999</c:v>
                </c:pt>
                <c:pt idx="10">
                  <c:v>1341.5319999999999</c:v>
                </c:pt>
                <c:pt idx="11">
                  <c:v>1449.779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070432"/>
        <c:axId val="1863070976"/>
      </c:barChart>
      <c:catAx>
        <c:axId val="1863070432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dd\-mm\-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1863070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63070976"/>
        <c:scaling>
          <c:orientation val="minMax"/>
          <c:max val="22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1863070432"/>
        <c:crosses val="autoZero"/>
        <c:crossBetween val="between"/>
        <c:majorUnit val="2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r-Latn-R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13" Type="http://schemas.openxmlformats.org/officeDocument/2006/relationships/chart" Target="../charts/chart28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12" Type="http://schemas.openxmlformats.org/officeDocument/2006/relationships/chart" Target="../charts/chart27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11" Type="http://schemas.openxmlformats.org/officeDocument/2006/relationships/chart" Target="../charts/chart26.xml"/><Relationship Id="rId5" Type="http://schemas.openxmlformats.org/officeDocument/2006/relationships/chart" Target="../charts/chart20.xml"/><Relationship Id="rId10" Type="http://schemas.openxmlformats.org/officeDocument/2006/relationships/chart" Target="../charts/chart25.xml"/><Relationship Id="rId4" Type="http://schemas.openxmlformats.org/officeDocument/2006/relationships/chart" Target="../charts/chart19.xml"/><Relationship Id="rId9" Type="http://schemas.openxmlformats.org/officeDocument/2006/relationships/chart" Target="../charts/chart2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53</xdr:row>
      <xdr:rowOff>0</xdr:rowOff>
    </xdr:from>
    <xdr:to>
      <xdr:col>11</xdr:col>
      <xdr:colOff>76200</xdr:colOff>
      <xdr:row>74</xdr:row>
      <xdr:rowOff>142875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190500</xdr:colOff>
      <xdr:row>28</xdr:row>
      <xdr:rowOff>28575</xdr:rowOff>
    </xdr:from>
    <xdr:to>
      <xdr:col>27</xdr:col>
      <xdr:colOff>266700</xdr:colOff>
      <xdr:row>45</xdr:row>
      <xdr:rowOff>95250</xdr:rowOff>
    </xdr:to>
    <xdr:graphicFrame macro="">
      <xdr:nvGraphicFramePr>
        <xdr:cNvPr id="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0.04774</cdr:x>
      <cdr:y>0.08389</cdr:y>
    </cdr:from>
    <cdr:to>
      <cdr:x>0.06865</cdr:x>
      <cdr:y>0.15368</cdr:y>
    </cdr:to>
    <cdr:sp macro="" textlink="">
      <cdr:nvSpPr>
        <cdr:cNvPr id="7454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6044" y="246014"/>
          <a:ext cx="300531" cy="204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MW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0.0474</cdr:x>
      <cdr:y>0.10036</cdr:y>
    </cdr:from>
    <cdr:to>
      <cdr:x>0.06835</cdr:x>
      <cdr:y>0.17049</cdr:y>
    </cdr:to>
    <cdr:sp macro="" textlink="">
      <cdr:nvSpPr>
        <cdr:cNvPr id="744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737" y="292907"/>
          <a:ext cx="300531" cy="204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MW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0.04303</cdr:x>
      <cdr:y>0.09846</cdr:y>
    </cdr:from>
    <cdr:to>
      <cdr:x>0.06398</cdr:x>
      <cdr:y>0.16859</cdr:y>
    </cdr:to>
    <cdr:sp macro="" textlink="">
      <cdr:nvSpPr>
        <cdr:cNvPr id="7464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7130" y="287363"/>
          <a:ext cx="300531" cy="204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MW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0.04229</cdr:x>
      <cdr:y>0.09943</cdr:y>
    </cdr:from>
    <cdr:to>
      <cdr:x>0.06324</cdr:x>
      <cdr:y>0.16956</cdr:y>
    </cdr:to>
    <cdr:sp macro="" textlink="">
      <cdr:nvSpPr>
        <cdr:cNvPr id="7475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517" y="290194"/>
          <a:ext cx="300531" cy="204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MW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11339</xdr:colOff>
      <xdr:row>16</xdr:row>
      <xdr:rowOff>19050</xdr:rowOff>
    </xdr:from>
    <xdr:to>
      <xdr:col>11</xdr:col>
      <xdr:colOff>1077232</xdr:colOff>
      <xdr:row>35</xdr:row>
      <xdr:rowOff>180975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190500</xdr:colOff>
      <xdr:row>41</xdr:row>
      <xdr:rowOff>95250</xdr:rowOff>
    </xdr:from>
    <xdr:to>
      <xdr:col>11</xdr:col>
      <xdr:colOff>1000125</xdr:colOff>
      <xdr:row>57</xdr:row>
      <xdr:rowOff>66675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19050</xdr:colOff>
      <xdr:row>18</xdr:row>
      <xdr:rowOff>124733</xdr:rowOff>
    </xdr:from>
    <xdr:to>
      <xdr:col>21</xdr:col>
      <xdr:colOff>498929</xdr:colOff>
      <xdr:row>33</xdr:row>
      <xdr:rowOff>192768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0.09288</cdr:x>
      <cdr:y>0.13437</cdr:y>
    </cdr:from>
    <cdr:to>
      <cdr:x>0.1622</cdr:x>
      <cdr:y>0.18503</cdr:y>
    </cdr:to>
    <cdr:sp macro="" textlink="">
      <cdr:nvSpPr>
        <cdr:cNvPr id="2283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80433" y="542854"/>
          <a:ext cx="657129" cy="204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MWh/h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0.11575</cdr:x>
      <cdr:y>0.74349</cdr:y>
    </cdr:from>
    <cdr:to>
      <cdr:x>0.25128</cdr:x>
      <cdr:y>0.80672</cdr:y>
    </cdr:to>
    <cdr:sp macro="" textlink="">
      <cdr:nvSpPr>
        <cdr:cNvPr id="7495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9127" y="2406780"/>
          <a:ext cx="1134862" cy="204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Max opterećenje</a:t>
          </a:r>
        </a:p>
      </cdr:txBody>
    </cdr:sp>
  </cdr:relSizeAnchor>
  <cdr:relSizeAnchor xmlns:cdr="http://schemas.openxmlformats.org/drawingml/2006/chartDrawing">
    <cdr:from>
      <cdr:x>0.58469</cdr:x>
      <cdr:y>0.74349</cdr:y>
    </cdr:from>
    <cdr:to>
      <cdr:x>0.70498</cdr:x>
      <cdr:y>0.80672</cdr:y>
    </cdr:to>
    <cdr:sp macro="" textlink="">
      <cdr:nvSpPr>
        <cdr:cNvPr id="7495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5558" y="2406780"/>
          <a:ext cx="1007200" cy="204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Max potrošnja</a:t>
          </a:r>
        </a:p>
      </cdr:txBody>
    </cdr:sp>
  </cdr:relSizeAnchor>
  <cdr:relSizeAnchor xmlns:cdr="http://schemas.openxmlformats.org/drawingml/2006/chartDrawing">
    <cdr:from>
      <cdr:x>0.35442</cdr:x>
      <cdr:y>0.74349</cdr:y>
    </cdr:from>
    <cdr:to>
      <cdr:x>0.48691</cdr:x>
      <cdr:y>0.80672</cdr:y>
    </cdr:to>
    <cdr:sp macro="" textlink="">
      <cdr:nvSpPr>
        <cdr:cNvPr id="7495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7527" y="2406780"/>
          <a:ext cx="1109343" cy="204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Min opterećenje</a:t>
          </a:r>
        </a:p>
      </cdr:txBody>
    </cdr:sp>
  </cdr:relSizeAnchor>
  <cdr:relSizeAnchor xmlns:cdr="http://schemas.openxmlformats.org/drawingml/2006/chartDrawing">
    <cdr:from>
      <cdr:x>0.81731</cdr:x>
      <cdr:y>0.74349</cdr:y>
    </cdr:from>
    <cdr:to>
      <cdr:x>0.93455</cdr:x>
      <cdr:y>0.80672</cdr:y>
    </cdr:to>
    <cdr:sp macro="" textlink="">
      <cdr:nvSpPr>
        <cdr:cNvPr id="7495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43260" y="2406780"/>
          <a:ext cx="981680" cy="204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Min potrošnja</a:t>
          </a:r>
        </a:p>
      </cdr:txBody>
    </cdr:sp>
  </cdr:relSizeAnchor>
  <cdr:relSizeAnchor xmlns:cdr="http://schemas.openxmlformats.org/drawingml/2006/chartDrawing">
    <cdr:from>
      <cdr:x>0.08273</cdr:x>
      <cdr:y>0.46651</cdr:y>
    </cdr:from>
    <cdr:to>
      <cdr:x>0.16525</cdr:x>
      <cdr:y>0.5331</cdr:y>
    </cdr:to>
    <cdr:sp macro="" textlink="">
      <cdr:nvSpPr>
        <cdr:cNvPr id="7495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705" y="1510162"/>
          <a:ext cx="690934" cy="2155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bs-Latn-BA" sz="12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1.254 </a:t>
          </a:r>
          <a:r>
            <a:rPr lang="en-US" sz="12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MW</a:t>
          </a:r>
        </a:p>
      </cdr:txBody>
    </cdr:sp>
  </cdr:relSizeAnchor>
  <cdr:relSizeAnchor xmlns:cdr="http://schemas.openxmlformats.org/drawingml/2006/chartDrawing">
    <cdr:from>
      <cdr:x>0.54105</cdr:x>
      <cdr:y>0.47002</cdr:y>
    </cdr:from>
    <cdr:to>
      <cdr:x>0.62358</cdr:x>
      <cdr:y>0.53661</cdr:y>
    </cdr:to>
    <cdr:sp macro="" textlink="">
      <cdr:nvSpPr>
        <cdr:cNvPr id="7495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0209" y="1521533"/>
          <a:ext cx="691018" cy="2155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1.</a:t>
          </a:r>
          <a:r>
            <a:rPr lang="bs-Latn-BA" sz="12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254</a:t>
          </a:r>
          <a:r>
            <a:rPr lang="en-US" sz="12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 MW</a:t>
          </a:r>
        </a:p>
      </cdr:txBody>
    </cdr:sp>
  </cdr:relSizeAnchor>
  <cdr:relSizeAnchor xmlns:cdr="http://schemas.openxmlformats.org/drawingml/2006/chartDrawing">
    <cdr:from>
      <cdr:x>0.66119</cdr:x>
      <cdr:y>0.18462</cdr:y>
    </cdr:from>
    <cdr:to>
      <cdr:x>0.74372</cdr:x>
      <cdr:y>0.25121</cdr:y>
    </cdr:to>
    <cdr:sp macro="" textlink="">
      <cdr:nvSpPr>
        <cdr:cNvPr id="7495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6110" y="597635"/>
          <a:ext cx="691017" cy="2155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2.</a:t>
          </a:r>
          <a:r>
            <a:rPr lang="bs-Latn-BA" sz="12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207</a:t>
          </a:r>
          <a:r>
            <a:rPr lang="en-US" sz="12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 MW</a:t>
          </a:r>
        </a:p>
      </cdr:txBody>
    </cdr:sp>
  </cdr:relSizeAnchor>
  <cdr:relSizeAnchor xmlns:cdr="http://schemas.openxmlformats.org/drawingml/2006/chartDrawing">
    <cdr:from>
      <cdr:x>0.20545</cdr:x>
      <cdr:y>0.19163</cdr:y>
    </cdr:from>
    <cdr:to>
      <cdr:x>0.28797</cdr:x>
      <cdr:y>0.25822</cdr:y>
    </cdr:to>
    <cdr:sp macro="" textlink="">
      <cdr:nvSpPr>
        <cdr:cNvPr id="74957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0207" y="620341"/>
          <a:ext cx="690934" cy="2155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bs-Latn-BA" sz="12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2.207 </a:t>
          </a:r>
          <a:r>
            <a:rPr lang="en-US" sz="12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MW</a:t>
          </a:r>
        </a:p>
      </cdr:txBody>
    </cdr:sp>
  </cdr:relSizeAnchor>
  <cdr:relSizeAnchor xmlns:cdr="http://schemas.openxmlformats.org/drawingml/2006/chartDrawing">
    <cdr:from>
      <cdr:x>0.45739</cdr:x>
      <cdr:y>0.35842</cdr:y>
    </cdr:from>
    <cdr:to>
      <cdr:x>0.53991</cdr:x>
      <cdr:y>0.42501</cdr:y>
    </cdr:to>
    <cdr:sp macro="" textlink="">
      <cdr:nvSpPr>
        <cdr:cNvPr id="74957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29693" y="1160265"/>
          <a:ext cx="690934" cy="2155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1.</a:t>
          </a:r>
          <a:r>
            <a:rPr lang="bs-Latn-BA" sz="12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516</a:t>
          </a:r>
          <a:r>
            <a:rPr lang="en-US" sz="12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 MW</a:t>
          </a:r>
        </a:p>
      </cdr:txBody>
    </cdr:sp>
  </cdr:relSizeAnchor>
  <cdr:relSizeAnchor xmlns:cdr="http://schemas.openxmlformats.org/drawingml/2006/chartDrawing">
    <cdr:from>
      <cdr:x>0.91138</cdr:x>
      <cdr:y>0.40562</cdr:y>
    </cdr:from>
    <cdr:to>
      <cdr:x>0.9939</cdr:x>
      <cdr:y>0.47221</cdr:y>
    </cdr:to>
    <cdr:sp macro="" textlink="">
      <cdr:nvSpPr>
        <cdr:cNvPr id="74957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30882" y="1313036"/>
          <a:ext cx="690934" cy="2155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1.</a:t>
          </a:r>
          <a:r>
            <a:rPr lang="bs-Latn-BA" sz="12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432</a:t>
          </a:r>
          <a:r>
            <a:rPr lang="en-US" sz="12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 MW</a:t>
          </a:r>
        </a:p>
      </cdr:txBody>
    </cdr:sp>
  </cdr:relSizeAnchor>
  <cdr:relSizeAnchor xmlns:cdr="http://schemas.openxmlformats.org/drawingml/2006/chartDrawing">
    <cdr:from>
      <cdr:x>0.3151</cdr:x>
      <cdr:y>0.59914</cdr:y>
    </cdr:from>
    <cdr:to>
      <cdr:x>0.38367</cdr:x>
      <cdr:y>0.66573</cdr:y>
    </cdr:to>
    <cdr:sp macro="" textlink="">
      <cdr:nvSpPr>
        <cdr:cNvPr id="74957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38346" y="1939513"/>
          <a:ext cx="574132" cy="2155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8</a:t>
          </a:r>
          <a:r>
            <a:rPr lang="bs-Latn-BA" sz="12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33</a:t>
          </a:r>
          <a:r>
            <a:rPr lang="en-US" sz="12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 MW</a:t>
          </a:r>
        </a:p>
      </cdr:txBody>
    </cdr:sp>
  </cdr:relSizeAnchor>
  <cdr:relSizeAnchor xmlns:cdr="http://schemas.openxmlformats.org/drawingml/2006/chartDrawing">
    <cdr:from>
      <cdr:x>0.77531</cdr:x>
      <cdr:y>0.58863</cdr:y>
    </cdr:from>
    <cdr:to>
      <cdr:x>0.84388</cdr:x>
      <cdr:y>0.65522</cdr:y>
    </cdr:to>
    <cdr:sp macro="" textlink="">
      <cdr:nvSpPr>
        <cdr:cNvPr id="74958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1651" y="1905482"/>
          <a:ext cx="574132" cy="2155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bs-Latn-BA" sz="12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935</a:t>
          </a:r>
          <a:r>
            <a:rPr lang="en-US" sz="12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 MW</a:t>
          </a:r>
        </a:p>
      </cdr:txBody>
    </cdr:sp>
  </cdr:relSizeAnchor>
  <cdr:relSizeAnchor xmlns:cdr="http://schemas.openxmlformats.org/drawingml/2006/chartDrawing">
    <cdr:from>
      <cdr:x>0.08684</cdr:x>
      <cdr:y>0.0853</cdr:y>
    </cdr:from>
    <cdr:to>
      <cdr:x>0.12398</cdr:x>
      <cdr:y>0.15189</cdr:y>
    </cdr:to>
    <cdr:sp macro="" textlink="">
      <cdr:nvSpPr>
        <cdr:cNvPr id="74958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131" y="276128"/>
          <a:ext cx="310918" cy="2155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MW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0.08027</cdr:x>
      <cdr:y>0.14658</cdr:y>
    </cdr:from>
    <cdr:to>
      <cdr:x>0.19366</cdr:x>
      <cdr:y>0.24165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5733" y="402091"/>
          <a:ext cx="714375" cy="2608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bs-Latn-BA" sz="1200"/>
            <a:t>MWh/h</a:t>
          </a:r>
          <a:endParaRPr lang="en-US" sz="12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152400</xdr:rowOff>
    </xdr:from>
    <xdr:to>
      <xdr:col>10</xdr:col>
      <xdr:colOff>95250</xdr:colOff>
      <xdr:row>30</xdr:row>
      <xdr:rowOff>76200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10</xdr:col>
      <xdr:colOff>85725</xdr:colOff>
      <xdr:row>45</xdr:row>
      <xdr:rowOff>133350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10</xdr:col>
      <xdr:colOff>85725</xdr:colOff>
      <xdr:row>60</xdr:row>
      <xdr:rowOff>133350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63</xdr:row>
      <xdr:rowOff>9525</xdr:rowOff>
    </xdr:from>
    <xdr:to>
      <xdr:col>10</xdr:col>
      <xdr:colOff>85725</xdr:colOff>
      <xdr:row>76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10</xdr:col>
      <xdr:colOff>85725</xdr:colOff>
      <xdr:row>91</xdr:row>
      <xdr:rowOff>133350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93</xdr:row>
      <xdr:rowOff>0</xdr:rowOff>
    </xdr:from>
    <xdr:to>
      <xdr:col>10</xdr:col>
      <xdr:colOff>85725</xdr:colOff>
      <xdr:row>106</xdr:row>
      <xdr:rowOff>133350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108</xdr:row>
      <xdr:rowOff>0</xdr:rowOff>
    </xdr:from>
    <xdr:to>
      <xdr:col>10</xdr:col>
      <xdr:colOff>85725</xdr:colOff>
      <xdr:row>121</xdr:row>
      <xdr:rowOff>133350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122</xdr:row>
      <xdr:rowOff>152400</xdr:rowOff>
    </xdr:from>
    <xdr:to>
      <xdr:col>10</xdr:col>
      <xdr:colOff>85725</xdr:colOff>
      <xdr:row>136</xdr:row>
      <xdr:rowOff>123825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138</xdr:row>
      <xdr:rowOff>0</xdr:rowOff>
    </xdr:from>
    <xdr:to>
      <xdr:col>10</xdr:col>
      <xdr:colOff>85725</xdr:colOff>
      <xdr:row>151</xdr:row>
      <xdr:rowOff>133350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153</xdr:row>
      <xdr:rowOff>95250</xdr:rowOff>
    </xdr:from>
    <xdr:to>
      <xdr:col>10</xdr:col>
      <xdr:colOff>85725</xdr:colOff>
      <xdr:row>167</xdr:row>
      <xdr:rowOff>66675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169</xdr:row>
      <xdr:rowOff>0</xdr:rowOff>
    </xdr:from>
    <xdr:to>
      <xdr:col>10</xdr:col>
      <xdr:colOff>85725</xdr:colOff>
      <xdr:row>182</xdr:row>
      <xdr:rowOff>133350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184</xdr:row>
      <xdr:rowOff>0</xdr:rowOff>
    </xdr:from>
    <xdr:to>
      <xdr:col>10</xdr:col>
      <xdr:colOff>85725</xdr:colOff>
      <xdr:row>197</xdr:row>
      <xdr:rowOff>133350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476249</xdr:colOff>
      <xdr:row>19</xdr:row>
      <xdr:rowOff>66675</xdr:rowOff>
    </xdr:from>
    <xdr:to>
      <xdr:col>22</xdr:col>
      <xdr:colOff>123825</xdr:colOff>
      <xdr:row>34</xdr:row>
      <xdr:rowOff>95250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0.05319</cdr:x>
      <cdr:y>0.22105</cdr:y>
    </cdr:from>
    <cdr:to>
      <cdr:x>0.16413</cdr:x>
      <cdr:y>0.3148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0350" y="543219"/>
          <a:ext cx="772450" cy="230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bs-Latn-BA" sz="1200"/>
            <a:t>GWh</a:t>
          </a:r>
          <a:endParaRPr lang="en-US" sz="12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0.09157</cdr:x>
      <cdr:y>0.19199</cdr:y>
    </cdr:from>
    <cdr:to>
      <cdr:x>0.12858</cdr:x>
      <cdr:y>0.24841</cdr:y>
    </cdr:to>
    <cdr:sp macro="" textlink="">
      <cdr:nvSpPr>
        <cdr:cNvPr id="924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9698" y="680278"/>
          <a:ext cx="307072" cy="1999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GWh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0.30686</cdr:x>
      <cdr:y>0.42269</cdr:y>
    </cdr:from>
    <cdr:to>
      <cdr:x>0.437</cdr:x>
      <cdr:y>0.50864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06950" y="1445388"/>
          <a:ext cx="723917" cy="2939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bs-Latn-BA" sz="1100" baseline="0">
              <a:latin typeface="Times New Roman" panose="02020603050405020304" pitchFamily="18" charset="0"/>
            </a:rPr>
            <a:t>EP HZHB</a:t>
          </a:r>
          <a:endParaRPr lang="en-US" sz="1100" baseline="0">
            <a:latin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0.55747</cdr:x>
      <cdr:y>0.48711</cdr:y>
    </cdr:from>
    <cdr:to>
      <cdr:x>0.67122</cdr:x>
      <cdr:y>0.59424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800350" y="1466850"/>
          <a:ext cx="58102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bs-Latn-BA" sz="1100">
              <a:latin typeface="Times New Roman" panose="02020603050405020304" pitchFamily="18" charset="0"/>
            </a:rPr>
            <a:t>EP </a:t>
          </a:r>
          <a:r>
            <a:rPr lang="bs-Latn-BA" sz="1100" baseline="0">
              <a:latin typeface="Times New Roman" panose="02020603050405020304" pitchFamily="18" charset="0"/>
            </a:rPr>
            <a:t>BiH</a:t>
          </a:r>
          <a:endParaRPr lang="en-US" sz="1100" baseline="0">
            <a:latin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0.39205</cdr:x>
      <cdr:y>0.6199</cdr:y>
    </cdr:from>
    <cdr:to>
      <cdr:x>0.50558</cdr:x>
      <cdr:y>0.72628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80802" y="2119743"/>
          <a:ext cx="631522" cy="363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bs-Latn-BA" sz="1100" b="0" i="0" baseline="0">
              <a:latin typeface="Times New Roman" panose="02020603050405020304" pitchFamily="18" charset="0"/>
            </a:rPr>
            <a:t>ERS</a:t>
          </a:r>
          <a:endParaRPr lang="en-US" sz="1100" b="0" i="0" baseline="0">
            <a:latin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0.35844</cdr:x>
      <cdr:y>0.24049</cdr:y>
    </cdr:from>
    <cdr:to>
      <cdr:x>0.53082</cdr:x>
      <cdr:y>0.37326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993869" y="822348"/>
          <a:ext cx="958881" cy="4540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bs-Latn-BA" sz="1100" baseline="0">
              <a:latin typeface="Times New Roman" panose="02020603050405020304" pitchFamily="18" charset="0"/>
            </a:rPr>
            <a:t>       EFT         RiTE Stanari</a:t>
          </a:r>
        </a:p>
        <a:p xmlns:a="http://schemas.openxmlformats.org/drawingml/2006/main">
          <a:endParaRPr lang="en-US" sz="1100" baseline="0">
            <a:latin typeface="Times New Roman" panose="02020603050405020304" pitchFamily="18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49</xdr:row>
      <xdr:rowOff>152399</xdr:rowOff>
    </xdr:from>
    <xdr:to>
      <xdr:col>5</xdr:col>
      <xdr:colOff>161925</xdr:colOff>
      <xdr:row>67</xdr:row>
      <xdr:rowOff>28574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495300</xdr:colOff>
      <xdr:row>49</xdr:row>
      <xdr:rowOff>104775</xdr:rowOff>
    </xdr:from>
    <xdr:to>
      <xdr:col>15</xdr:col>
      <xdr:colOff>595313</xdr:colOff>
      <xdr:row>66</xdr:row>
      <xdr:rowOff>95250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600075</xdr:colOff>
      <xdr:row>72</xdr:row>
      <xdr:rowOff>9525</xdr:rowOff>
    </xdr:from>
    <xdr:to>
      <xdr:col>9</xdr:col>
      <xdr:colOff>100014</xdr:colOff>
      <xdr:row>97</xdr:row>
      <xdr:rowOff>23813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142875</xdr:colOff>
      <xdr:row>49</xdr:row>
      <xdr:rowOff>142875</xdr:rowOff>
    </xdr:from>
    <xdr:to>
      <xdr:col>10</xdr:col>
      <xdr:colOff>66675</xdr:colOff>
      <xdr:row>67</xdr:row>
      <xdr:rowOff>47625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35</xdr:row>
      <xdr:rowOff>142875</xdr:rowOff>
    </xdr:from>
    <xdr:to>
      <xdr:col>14</xdr:col>
      <xdr:colOff>76200</xdr:colOff>
      <xdr:row>49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0.05433</cdr:x>
      <cdr:y>0.18291</cdr:y>
    </cdr:from>
    <cdr:to>
      <cdr:x>0.13077</cdr:x>
      <cdr:y>0.30328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9377" y="502932"/>
          <a:ext cx="688531" cy="3309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bs-Latn-BA" sz="1200"/>
            <a:t>GWh</a:t>
          </a:r>
          <a:endParaRPr lang="en-US" sz="12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18</xdr:row>
      <xdr:rowOff>114300</xdr:rowOff>
    </xdr:from>
    <xdr:to>
      <xdr:col>14</xdr:col>
      <xdr:colOff>552450</xdr:colOff>
      <xdr:row>42</xdr:row>
      <xdr:rowOff>85725</xdr:rowOff>
    </xdr:to>
    <xdr:grpSp>
      <xdr:nvGrpSpPr>
        <xdr:cNvPr id="2" name="Group 22"/>
        <xdr:cNvGrpSpPr>
          <a:grpSpLocks/>
        </xdr:cNvGrpSpPr>
      </xdr:nvGrpSpPr>
      <xdr:grpSpPr bwMode="auto">
        <a:xfrm>
          <a:off x="7175500" y="5486400"/>
          <a:ext cx="6216650" cy="4848225"/>
          <a:chOff x="10774093" y="6076950"/>
          <a:chExt cx="5666058" cy="5362575"/>
        </a:xfrm>
      </xdr:grpSpPr>
      <xdr:pic>
        <xdr:nvPicPr>
          <xdr:cNvPr id="3" name="Picture 1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774093" y="6076950"/>
            <a:ext cx="5666058" cy="53625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Box 3"/>
          <xdr:cNvSpPr txBox="1"/>
        </xdr:nvSpPr>
        <xdr:spPr bwMode="auto">
          <a:xfrm>
            <a:off x="12977560" y="7757438"/>
            <a:ext cx="1337819" cy="120952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overflow" horzOverflow="overflow" wrap="none" rtlCol="0" anchor="t">
            <a:noAutofit/>
          </a:bodyPr>
          <a:lstStyle/>
          <a:p>
            <a:pPr algn="ctr"/>
            <a:r>
              <a:rPr lang="bs-Latn-BA" sz="1800" b="1">
                <a:solidFill>
                  <a:schemeClr val="tx1">
                    <a:lumMod val="75000"/>
                    <a:lumOff val="25000"/>
                  </a:schemeClr>
                </a:solidFill>
              </a:rPr>
              <a:t>Bosna</a:t>
            </a:r>
          </a:p>
          <a:p>
            <a:pPr algn="ctr"/>
            <a:r>
              <a:rPr lang="bs-Latn-BA" sz="1800" b="1">
                <a:solidFill>
                  <a:schemeClr val="tx1">
                    <a:lumMod val="75000"/>
                    <a:lumOff val="25000"/>
                  </a:schemeClr>
                </a:solidFill>
              </a:rPr>
              <a:t>i</a:t>
            </a:r>
            <a:endParaRPr lang="bs-Latn-BA" sz="1800" b="1" baseline="0">
              <a:solidFill>
                <a:schemeClr val="tx1">
                  <a:lumMod val="75000"/>
                  <a:lumOff val="25000"/>
                </a:schemeClr>
              </a:solidFill>
            </a:endParaRPr>
          </a:p>
          <a:p>
            <a:pPr algn="ctr"/>
            <a:r>
              <a:rPr lang="bs-Latn-BA" sz="1800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Hercegovina</a:t>
            </a:r>
            <a:endParaRPr lang="en-US" sz="1800" b="1">
              <a:solidFill>
                <a:schemeClr val="tx1">
                  <a:lumMod val="75000"/>
                  <a:lumOff val="25000"/>
                </a:schemeClr>
              </a:solidFill>
            </a:endParaRPr>
          </a:p>
        </xdr:txBody>
      </xdr:sp>
      <xdr:sp macro="" textlink="">
        <xdr:nvSpPr>
          <xdr:cNvPr id="5" name="TextBox 4"/>
          <xdr:cNvSpPr txBox="1"/>
        </xdr:nvSpPr>
        <xdr:spPr bwMode="auto">
          <a:xfrm>
            <a:off x="15355905" y="10411966"/>
            <a:ext cx="655794" cy="7599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overflow" horzOverflow="overflow" wrap="none" rtlCol="0" anchor="t">
            <a:noAutofit/>
          </a:bodyPr>
          <a:lstStyle/>
          <a:p>
            <a:pPr algn="ctr"/>
            <a:r>
              <a:rPr lang="bs-Latn-BA" sz="1800" b="1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rPr>
              <a:t>Crna</a:t>
            </a:r>
          </a:p>
          <a:p>
            <a:pPr marL="0" indent="0" algn="ctr"/>
            <a:r>
              <a:rPr lang="bs-Latn-BA" sz="1800" b="1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rPr>
              <a:t>Gora</a:t>
            </a:r>
            <a:endParaRPr lang="en-US" sz="1800" b="1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" name="TextBox 5"/>
          <xdr:cNvSpPr txBox="1"/>
        </xdr:nvSpPr>
        <xdr:spPr bwMode="auto">
          <a:xfrm>
            <a:off x="10913996" y="8506700"/>
            <a:ext cx="1014294" cy="27829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overflow" horzOverflow="overflow" wrap="none" rtlCol="0" anchor="t">
            <a:noAutofit/>
          </a:bodyPr>
          <a:lstStyle/>
          <a:p>
            <a:pPr marL="0" indent="0" algn="ctr"/>
            <a:r>
              <a:rPr lang="bs-Latn-BA" sz="1800" b="1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rPr>
              <a:t>Hrvatska</a:t>
            </a:r>
            <a:endParaRPr lang="en-US" sz="1800" b="1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TextBox 6"/>
          <xdr:cNvSpPr txBox="1"/>
        </xdr:nvSpPr>
        <xdr:spPr bwMode="auto">
          <a:xfrm>
            <a:off x="15688174" y="7757438"/>
            <a:ext cx="734489" cy="39603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overflow" horzOverflow="overflow" wrap="none" rtlCol="0" anchor="t">
            <a:noAutofit/>
          </a:bodyPr>
          <a:lstStyle/>
          <a:p>
            <a:pPr algn="ctr"/>
            <a:r>
              <a:rPr lang="bs-Latn-BA" sz="1800" b="1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rPr>
              <a:t>Srbija</a:t>
            </a:r>
            <a:endParaRPr lang="en-US" sz="1800" b="1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endParaRPr>
          </a:p>
        </xdr:txBody>
      </xdr:sp>
      <xdr:grpSp>
        <xdr:nvGrpSpPr>
          <xdr:cNvPr id="8" name="Group 11"/>
          <xdr:cNvGrpSpPr>
            <a:grpSpLocks/>
          </xdr:cNvGrpSpPr>
        </xdr:nvGrpSpPr>
        <xdr:grpSpPr bwMode="auto">
          <a:xfrm>
            <a:off x="14796293" y="7399103"/>
            <a:ext cx="1127966" cy="1011264"/>
            <a:chOff x="8268962" y="7477291"/>
            <a:chExt cx="883583" cy="1075922"/>
          </a:xfrm>
        </xdr:grpSpPr>
        <xdr:sp macro="" textlink="">
          <xdr:nvSpPr>
            <xdr:cNvPr id="19" name="Right Arrow 18"/>
            <xdr:cNvSpPr/>
          </xdr:nvSpPr>
          <xdr:spPr>
            <a:xfrm>
              <a:off x="8296360" y="7687717"/>
              <a:ext cx="856185" cy="307479"/>
            </a:xfrm>
            <a:prstGeom prst="rightArrow">
              <a:avLst>
                <a:gd name="adj1" fmla="val 44153"/>
                <a:gd name="adj2" fmla="val 56896"/>
              </a:avLst>
            </a:prstGeom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</xdr:spPr>
          <xdr:style>
            <a:lnRef idx="1">
              <a:schemeClr val="accent3"/>
            </a:lnRef>
            <a:fillRef idx="3">
              <a:schemeClr val="accent3"/>
            </a:fillRef>
            <a:effectRef idx="2">
              <a:schemeClr val="accent3"/>
            </a:effectRef>
            <a:fontRef idx="minor">
              <a:schemeClr val="lt1"/>
            </a:fontRef>
          </xdr:style>
          <xdr:txBody>
            <a:bodyPr vertOverflow="overflow" horzOverflow="overflow" rtlCol="0" anchor="ctr"/>
            <a:lstStyle/>
            <a:p>
              <a:pPr algn="ctr"/>
              <a:endParaRPr lang="en-US" sz="1100"/>
            </a:p>
          </xdr:txBody>
        </xdr:sp>
        <xdr:sp macro="" textlink="$P$11">
          <xdr:nvSpPr>
            <xdr:cNvPr id="20" name="TextBox 19"/>
            <xdr:cNvSpPr txBox="1"/>
          </xdr:nvSpPr>
          <xdr:spPr>
            <a:xfrm>
              <a:off x="8493829" y="7477291"/>
              <a:ext cx="379054" cy="3297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overflow" horzOverflow="overflow" wrap="none" rtlCol="0" anchor="ctr">
              <a:spAutoFit/>
            </a:bodyPr>
            <a:lstStyle/>
            <a:p>
              <a:pPr algn="ctr"/>
              <a:fld id="{77A1F2DC-EE53-4F01-9884-D8C145AECE5C}" type="TxLink">
                <a:rPr lang="en-US" sz="1200" b="0" i="0" u="none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pPr algn="ctr"/>
                <a:t>448,7</a:t>
              </a:fld>
              <a:endParaRPr lang="en-US" sz="1200"/>
            </a:p>
          </xdr:txBody>
        </xdr:sp>
        <xdr:sp macro="" textlink="">
          <xdr:nvSpPr>
            <xdr:cNvPr id="21" name="Right Arrow 20"/>
            <xdr:cNvSpPr/>
          </xdr:nvSpPr>
          <xdr:spPr>
            <a:xfrm flipH="1">
              <a:off x="8268962" y="8222958"/>
              <a:ext cx="856185" cy="330255"/>
            </a:xfrm>
            <a:prstGeom prst="rightArrow">
              <a:avLst>
                <a:gd name="adj1" fmla="val 44153"/>
                <a:gd name="adj2" fmla="val 56896"/>
              </a:avLst>
            </a:prstGeom>
            <a:gradFill>
              <a:gsLst>
                <a:gs pos="0">
                  <a:srgbClr val="C00000"/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</a:gradFill>
          </xdr:spPr>
          <xdr:style>
            <a:lnRef idx="1">
              <a:schemeClr val="accent2"/>
            </a:lnRef>
            <a:fillRef idx="3">
              <a:schemeClr val="accent2"/>
            </a:fillRef>
            <a:effectRef idx="2">
              <a:schemeClr val="accent2"/>
            </a:effectRef>
            <a:fontRef idx="minor">
              <a:schemeClr val="lt1"/>
            </a:fontRef>
          </xdr:style>
          <xdr:txBody>
            <a:bodyPr vertOverflow="overflow" horzOverflow="overflow" rtlCol="0" anchor="ctr"/>
            <a:lstStyle/>
            <a:p>
              <a:pPr algn="ctr"/>
              <a:endParaRPr lang="en-US" sz="1100"/>
            </a:p>
          </xdr:txBody>
        </xdr:sp>
        <xdr:sp macro="" textlink="$P$7">
          <xdr:nvSpPr>
            <xdr:cNvPr id="22" name="TextBox 21"/>
            <xdr:cNvSpPr txBox="1"/>
          </xdr:nvSpPr>
          <xdr:spPr>
            <a:xfrm>
              <a:off x="8425228" y="8012532"/>
              <a:ext cx="461457" cy="3297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overflow" horzOverflow="overflow" wrap="none" rtlCol="0" anchor="ctr">
              <a:spAutoFit/>
            </a:bodyPr>
            <a:lstStyle/>
            <a:p>
              <a:pPr algn="ctr"/>
              <a:fld id="{EFE5793F-DB2C-4E86-9A99-21F71243AE92}" type="TxLink">
                <a:rPr lang="en-US" sz="1200" b="0" i="0" u="none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pPr algn="ctr"/>
                <a:t>1.404,7</a:t>
              </a:fld>
              <a:endParaRPr lang="en-US" sz="1200"/>
            </a:p>
          </xdr:txBody>
        </xdr:sp>
      </xdr:grpSp>
      <xdr:grpSp>
        <xdr:nvGrpSpPr>
          <xdr:cNvPr id="9" name="Group 12"/>
          <xdr:cNvGrpSpPr>
            <a:grpSpLocks/>
          </xdr:cNvGrpSpPr>
        </xdr:nvGrpSpPr>
        <xdr:grpSpPr bwMode="auto">
          <a:xfrm flipH="1">
            <a:off x="11193800" y="7088696"/>
            <a:ext cx="1276613" cy="1118302"/>
            <a:chOff x="544433" y="7654969"/>
            <a:chExt cx="898776" cy="1189796"/>
          </a:xfrm>
        </xdr:grpSpPr>
        <xdr:sp macro="" textlink="">
          <xdr:nvSpPr>
            <xdr:cNvPr id="15" name="Right Arrow 14"/>
            <xdr:cNvSpPr/>
          </xdr:nvSpPr>
          <xdr:spPr>
            <a:xfrm>
              <a:off x="599837" y="7876782"/>
              <a:ext cx="843372" cy="341641"/>
            </a:xfrm>
            <a:prstGeom prst="rightArrow">
              <a:avLst>
                <a:gd name="adj1" fmla="val 44153"/>
                <a:gd name="adj2" fmla="val 56896"/>
              </a:avLst>
            </a:prstGeom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</xdr:spPr>
          <xdr:style>
            <a:lnRef idx="1">
              <a:schemeClr val="accent3"/>
            </a:lnRef>
            <a:fillRef idx="3">
              <a:schemeClr val="accent3"/>
            </a:fillRef>
            <a:effectRef idx="2">
              <a:schemeClr val="accent3"/>
            </a:effectRef>
            <a:fontRef idx="minor">
              <a:schemeClr val="lt1"/>
            </a:fontRef>
          </xdr:style>
          <xdr:txBody>
            <a:bodyPr vertOverflow="overflow" horzOverflow="overflow" rtlCol="0" anchor="ctr"/>
            <a:lstStyle/>
            <a:p>
              <a:pPr algn="ctr"/>
              <a:endParaRPr lang="en-US" sz="1100">
                <a:solidFill>
                  <a:schemeClr val="accent6">
                    <a:lumMod val="60000"/>
                    <a:lumOff val="40000"/>
                  </a:schemeClr>
                </a:solidFill>
              </a:endParaRPr>
            </a:p>
          </xdr:txBody>
        </xdr:sp>
        <xdr:sp macro="" textlink="$P$10">
          <xdr:nvSpPr>
            <xdr:cNvPr id="16" name="TextBox 15"/>
            <xdr:cNvSpPr txBox="1"/>
          </xdr:nvSpPr>
          <xdr:spPr>
            <a:xfrm>
              <a:off x="826466" y="7654969"/>
              <a:ext cx="414737" cy="3297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overflow" horzOverflow="overflow" wrap="none" rtlCol="0" anchor="ctr">
              <a:spAutoFit/>
            </a:bodyPr>
            <a:lstStyle/>
            <a:p>
              <a:pPr algn="ctr"/>
              <a:fld id="{B830448A-0735-4C1A-84E2-05674C65CF6A}" type="TxLink">
                <a:rPr lang="en-US" sz="1200" b="0" i="0" u="none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pPr algn="ctr"/>
                <a:t>2.909,2</a:t>
              </a:fld>
              <a:endParaRPr lang="en-US" sz="1200"/>
            </a:p>
          </xdr:txBody>
        </xdr:sp>
        <xdr:sp macro="" textlink="">
          <xdr:nvSpPr>
            <xdr:cNvPr id="17" name="Right Arrow 16"/>
            <xdr:cNvSpPr/>
          </xdr:nvSpPr>
          <xdr:spPr>
            <a:xfrm flipH="1">
              <a:off x="544433" y="8514512"/>
              <a:ext cx="843372" cy="330253"/>
            </a:xfrm>
            <a:prstGeom prst="rightArrow">
              <a:avLst>
                <a:gd name="adj1" fmla="val 44153"/>
                <a:gd name="adj2" fmla="val 56896"/>
              </a:avLst>
            </a:prstGeom>
            <a:gradFill>
              <a:gsLst>
                <a:gs pos="0">
                  <a:srgbClr val="C00000"/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</a:gradFill>
          </xdr:spPr>
          <xdr:style>
            <a:lnRef idx="1">
              <a:schemeClr val="accent2"/>
            </a:lnRef>
            <a:fillRef idx="3">
              <a:schemeClr val="accent2"/>
            </a:fillRef>
            <a:effectRef idx="2">
              <a:schemeClr val="accent2"/>
            </a:effectRef>
            <a:fontRef idx="minor">
              <a:schemeClr val="lt1"/>
            </a:fontRef>
          </xdr:style>
          <xdr:txBody>
            <a:bodyPr vertOverflow="overflow" horzOverflow="overflow" rtlCol="0" anchor="ctr"/>
            <a:lstStyle/>
            <a:p>
              <a:pPr algn="ctr"/>
              <a:endParaRPr lang="en-US" sz="1100"/>
            </a:p>
          </xdr:txBody>
        </xdr:sp>
        <xdr:sp macro="" textlink="$P$6">
          <xdr:nvSpPr>
            <xdr:cNvPr id="18" name="TextBox 17"/>
            <xdr:cNvSpPr txBox="1"/>
          </xdr:nvSpPr>
          <xdr:spPr>
            <a:xfrm>
              <a:off x="721139" y="8322590"/>
              <a:ext cx="414737" cy="3297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overflow" horzOverflow="overflow" wrap="none" rtlCol="0" anchor="ctr">
              <a:spAutoFit/>
            </a:bodyPr>
            <a:lstStyle/>
            <a:p>
              <a:pPr algn="ctr"/>
              <a:fld id="{47B34B9E-EF81-4614-9119-98880D3AE57A}" type="TxLink">
                <a:rPr lang="en-US" sz="1200" b="0" i="0" u="none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pPr algn="ctr"/>
                <a:t>1.629,9</a:t>
              </a:fld>
              <a:endParaRPr lang="en-US" sz="1200"/>
            </a:p>
          </xdr:txBody>
        </xdr:sp>
      </xdr:grpSp>
      <xdr:grpSp>
        <xdr:nvGrpSpPr>
          <xdr:cNvPr id="10" name="Group 17"/>
          <xdr:cNvGrpSpPr>
            <a:grpSpLocks/>
          </xdr:cNvGrpSpPr>
        </xdr:nvGrpSpPr>
        <xdr:grpSpPr bwMode="auto">
          <a:xfrm rot="2014982">
            <a:off x="14284988" y="9492986"/>
            <a:ext cx="1168044" cy="1006412"/>
            <a:chOff x="8303122" y="7554052"/>
            <a:chExt cx="843428" cy="1070761"/>
          </a:xfrm>
        </xdr:grpSpPr>
        <xdr:sp macro="" textlink="">
          <xdr:nvSpPr>
            <xdr:cNvPr id="11" name="Right Arrow 10"/>
            <xdr:cNvSpPr/>
          </xdr:nvSpPr>
          <xdr:spPr>
            <a:xfrm>
              <a:off x="8325748" y="7813650"/>
              <a:ext cx="820802" cy="250539"/>
            </a:xfrm>
            <a:prstGeom prst="rightArrow">
              <a:avLst>
                <a:gd name="adj1" fmla="val 44153"/>
                <a:gd name="adj2" fmla="val 56896"/>
              </a:avLst>
            </a:prstGeom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</xdr:spPr>
          <xdr:style>
            <a:lnRef idx="1">
              <a:schemeClr val="accent3"/>
            </a:lnRef>
            <a:fillRef idx="3">
              <a:schemeClr val="accent3"/>
            </a:fillRef>
            <a:effectRef idx="2">
              <a:schemeClr val="accent3"/>
            </a:effectRef>
            <a:fontRef idx="minor">
              <a:schemeClr val="lt1"/>
            </a:fontRef>
          </xdr:style>
          <xdr:txBody>
            <a:bodyPr vertOverflow="overflow" horzOverflow="overflow" rtlCol="0" anchor="ctr"/>
            <a:lstStyle/>
            <a:p>
              <a:pPr algn="ctr"/>
              <a:endParaRPr lang="en-US" sz="1100"/>
            </a:p>
          </xdr:txBody>
        </xdr:sp>
        <xdr:sp macro="" textlink="$P$12">
          <xdr:nvSpPr>
            <xdr:cNvPr id="12" name="TextBox 11"/>
            <xdr:cNvSpPr txBox="1"/>
          </xdr:nvSpPr>
          <xdr:spPr>
            <a:xfrm>
              <a:off x="8381847" y="7554052"/>
              <a:ext cx="425372" cy="3297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overflow" horzOverflow="overflow" wrap="none" rtlCol="0" anchor="ctr">
              <a:spAutoFit/>
            </a:bodyPr>
            <a:lstStyle/>
            <a:p>
              <a:pPr algn="ctr"/>
              <a:fld id="{8245863B-C161-40C5-908A-E61FD4A476DA}" type="TxLink">
                <a:rPr lang="en-US" sz="1200" b="0" i="0" u="none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pPr algn="ctr"/>
                <a:t>1.829,0</a:t>
              </a:fld>
              <a:endParaRPr lang="en-US" sz="1200"/>
            </a:p>
          </xdr:txBody>
        </xdr:sp>
        <xdr:sp macro="" textlink="">
          <xdr:nvSpPr>
            <xdr:cNvPr id="13" name="Right Arrow 12"/>
            <xdr:cNvSpPr/>
          </xdr:nvSpPr>
          <xdr:spPr>
            <a:xfrm flipH="1">
              <a:off x="8303122" y="8317333"/>
              <a:ext cx="833429" cy="307480"/>
            </a:xfrm>
            <a:prstGeom prst="rightArrow">
              <a:avLst>
                <a:gd name="adj1" fmla="val 44153"/>
                <a:gd name="adj2" fmla="val 56896"/>
              </a:avLst>
            </a:prstGeom>
            <a:gradFill>
              <a:gsLst>
                <a:gs pos="0">
                  <a:srgbClr val="C00000"/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</a:gradFill>
          </xdr:spPr>
          <xdr:style>
            <a:lnRef idx="1">
              <a:schemeClr val="accent2"/>
            </a:lnRef>
            <a:fillRef idx="3">
              <a:schemeClr val="accent2"/>
            </a:fillRef>
            <a:effectRef idx="2">
              <a:schemeClr val="accent2"/>
            </a:effectRef>
            <a:fontRef idx="minor">
              <a:schemeClr val="lt1"/>
            </a:fontRef>
          </xdr:style>
          <xdr:txBody>
            <a:bodyPr vertOverflow="overflow" horzOverflow="overflow" rtlCol="0" anchor="ctr"/>
            <a:lstStyle/>
            <a:p>
              <a:pPr algn="ctr"/>
              <a:endParaRPr lang="en-US" sz="1100"/>
            </a:p>
          </xdr:txBody>
        </xdr:sp>
        <xdr:sp macro="" textlink="$P$8">
          <xdr:nvSpPr>
            <xdr:cNvPr id="14" name="TextBox 13"/>
            <xdr:cNvSpPr txBox="1"/>
          </xdr:nvSpPr>
          <xdr:spPr>
            <a:xfrm>
              <a:off x="8505957" y="8086549"/>
              <a:ext cx="349413" cy="3297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overflow" horzOverflow="overflow" wrap="none" rtlCol="0" anchor="ctr">
              <a:spAutoFit/>
            </a:bodyPr>
            <a:lstStyle/>
            <a:p>
              <a:pPr algn="ctr"/>
              <a:fld id="{6221BA44-D53F-429A-AFEE-36CBD75F38FC}" type="TxLink">
                <a:rPr lang="en-US" sz="1200" b="0" i="0" u="none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pPr algn="ctr"/>
                <a:t>311,1</a:t>
              </a:fld>
              <a:endParaRPr lang="en-US" sz="1200"/>
            </a:p>
          </xdr:txBody>
        </xdr: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28</xdr:col>
      <xdr:colOff>177800</xdr:colOff>
      <xdr:row>2</xdr:row>
      <xdr:rowOff>200025</xdr:rowOff>
    </xdr:from>
    <xdr:to>
      <xdr:col>51</xdr:col>
      <xdr:colOff>568325</xdr:colOff>
      <xdr:row>15</xdr:row>
      <xdr:rowOff>209550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409575</xdr:colOff>
      <xdr:row>39</xdr:row>
      <xdr:rowOff>9525</xdr:rowOff>
    </xdr:from>
    <xdr:to>
      <xdr:col>52</xdr:col>
      <xdr:colOff>257175</xdr:colOff>
      <xdr:row>52</xdr:row>
      <xdr:rowOff>28575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419100</xdr:colOff>
      <xdr:row>20</xdr:row>
      <xdr:rowOff>219075</xdr:rowOff>
    </xdr:from>
    <xdr:to>
      <xdr:col>52</xdr:col>
      <xdr:colOff>238125</xdr:colOff>
      <xdr:row>34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419100</xdr:colOff>
      <xdr:row>56</xdr:row>
      <xdr:rowOff>219075</xdr:rowOff>
    </xdr:from>
    <xdr:to>
      <xdr:col>52</xdr:col>
      <xdr:colOff>238125</xdr:colOff>
      <xdr:row>70</xdr:row>
      <xdr:rowOff>0</xdr:rowOff>
    </xdr:to>
    <xdr:graphicFrame macro="">
      <xdr:nvGraphicFramePr>
        <xdr:cNvPr id="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419100</xdr:colOff>
      <xdr:row>74</xdr:row>
      <xdr:rowOff>219075</xdr:rowOff>
    </xdr:from>
    <xdr:to>
      <xdr:col>52</xdr:col>
      <xdr:colOff>238125</xdr:colOff>
      <xdr:row>88</xdr:row>
      <xdr:rowOff>0</xdr:rowOff>
    </xdr:to>
    <xdr:graphicFrame macro="">
      <xdr:nvGraphicFramePr>
        <xdr:cNvPr id="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0.04329</cdr:x>
      <cdr:y>0.09676</cdr:y>
    </cdr:from>
    <cdr:to>
      <cdr:x>0.0643</cdr:x>
      <cdr:y>0.16678</cdr:y>
    </cdr:to>
    <cdr:sp macro="" textlink="">
      <cdr:nvSpPr>
        <cdr:cNvPr id="73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9209" y="282835"/>
          <a:ext cx="300531" cy="204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MW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-srv-01\Documents\Trziste\2015_Bilans\Konzum%20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-srv-01\Documents\Trziste\2015_Bilans\Proizvodnj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"/>
      <sheetName val="April"/>
      <sheetName val="Maj"/>
      <sheetName val="Jun"/>
      <sheetName val="Jul"/>
      <sheetName val="Avgust"/>
      <sheetName val="Septembar"/>
      <sheetName val="Oktobar"/>
      <sheetName val="Novembar"/>
      <sheetName val="Decembar"/>
      <sheetName val="Vrhovi"/>
      <sheetName val="POMOCNA TABELA"/>
      <sheetName val="Statistika_2010"/>
      <sheetName val="Statistika_2011"/>
      <sheetName val="BiH"/>
      <sheetName val="Karakteristicni dani"/>
      <sheetName val="Karkt DANI"/>
      <sheetName val="EPHZHB"/>
      <sheetName val="EPBiH"/>
      <sheetName val="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>
        <row r="2">
          <cell r="B2">
            <v>580</v>
          </cell>
          <cell r="C2">
            <v>531</v>
          </cell>
          <cell r="D2">
            <v>501</v>
          </cell>
          <cell r="E2">
            <v>471</v>
          </cell>
          <cell r="F2">
            <v>449</v>
          </cell>
          <cell r="G2">
            <v>432</v>
          </cell>
          <cell r="H2">
            <v>432</v>
          </cell>
          <cell r="I2">
            <v>420</v>
          </cell>
          <cell r="J2">
            <v>447</v>
          </cell>
          <cell r="K2">
            <v>504</v>
          </cell>
          <cell r="L2">
            <v>546</v>
          </cell>
          <cell r="M2">
            <v>580</v>
          </cell>
          <cell r="N2">
            <v>577</v>
          </cell>
          <cell r="O2">
            <v>608</v>
          </cell>
          <cell r="P2">
            <v>616</v>
          </cell>
          <cell r="Q2">
            <v>602</v>
          </cell>
          <cell r="R2">
            <v>631</v>
          </cell>
          <cell r="S2">
            <v>669</v>
          </cell>
          <cell r="T2">
            <v>653</v>
          </cell>
          <cell r="U2">
            <v>637</v>
          </cell>
          <cell r="V2">
            <v>617</v>
          </cell>
          <cell r="W2">
            <v>588</v>
          </cell>
          <cell r="X2">
            <v>581</v>
          </cell>
          <cell r="Y2">
            <v>545</v>
          </cell>
        </row>
        <row r="3">
          <cell r="B3">
            <v>481</v>
          </cell>
          <cell r="C3">
            <v>436</v>
          </cell>
          <cell r="D3">
            <v>408</v>
          </cell>
          <cell r="E3">
            <v>404</v>
          </cell>
          <cell r="F3">
            <v>401</v>
          </cell>
          <cell r="G3">
            <v>408</v>
          </cell>
          <cell r="H3">
            <v>431</v>
          </cell>
          <cell r="I3">
            <v>459</v>
          </cell>
          <cell r="J3">
            <v>530</v>
          </cell>
          <cell r="K3">
            <v>599</v>
          </cell>
          <cell r="L3">
            <v>658</v>
          </cell>
          <cell r="M3">
            <v>670</v>
          </cell>
          <cell r="N3">
            <v>666</v>
          </cell>
          <cell r="O3">
            <v>662</v>
          </cell>
          <cell r="P3">
            <v>640</v>
          </cell>
          <cell r="Q3">
            <v>648</v>
          </cell>
          <cell r="R3">
            <v>700</v>
          </cell>
          <cell r="S3">
            <v>732</v>
          </cell>
          <cell r="T3">
            <v>711</v>
          </cell>
          <cell r="U3">
            <v>690</v>
          </cell>
          <cell r="V3">
            <v>675</v>
          </cell>
          <cell r="W3">
            <v>634</v>
          </cell>
          <cell r="X3">
            <v>606</v>
          </cell>
          <cell r="Y3">
            <v>560</v>
          </cell>
        </row>
        <row r="4">
          <cell r="B4">
            <v>481</v>
          </cell>
          <cell r="C4">
            <v>439</v>
          </cell>
          <cell r="D4">
            <v>403</v>
          </cell>
          <cell r="E4">
            <v>393</v>
          </cell>
          <cell r="F4">
            <v>405</v>
          </cell>
          <cell r="G4">
            <v>412</v>
          </cell>
          <cell r="H4">
            <v>450</v>
          </cell>
          <cell r="I4">
            <v>474</v>
          </cell>
          <cell r="J4">
            <v>540</v>
          </cell>
          <cell r="K4">
            <v>616</v>
          </cell>
          <cell r="L4">
            <v>658</v>
          </cell>
          <cell r="M4">
            <v>658</v>
          </cell>
          <cell r="N4">
            <v>661</v>
          </cell>
          <cell r="O4">
            <v>711</v>
          </cell>
          <cell r="P4">
            <v>702</v>
          </cell>
          <cell r="Q4">
            <v>701</v>
          </cell>
          <cell r="R4">
            <v>713</v>
          </cell>
          <cell r="S4">
            <v>762</v>
          </cell>
          <cell r="T4">
            <v>744</v>
          </cell>
          <cell r="U4">
            <v>729</v>
          </cell>
          <cell r="V4">
            <v>693</v>
          </cell>
          <cell r="W4">
            <v>662</v>
          </cell>
          <cell r="X4">
            <v>622</v>
          </cell>
          <cell r="Y4">
            <v>574</v>
          </cell>
        </row>
        <row r="5">
          <cell r="B5">
            <v>504</v>
          </cell>
          <cell r="C5">
            <v>473</v>
          </cell>
          <cell r="D5">
            <v>440</v>
          </cell>
          <cell r="E5">
            <v>430</v>
          </cell>
          <cell r="F5">
            <v>422</v>
          </cell>
          <cell r="G5">
            <v>451</v>
          </cell>
          <cell r="H5">
            <v>520</v>
          </cell>
          <cell r="I5">
            <v>583</v>
          </cell>
          <cell r="J5">
            <v>646</v>
          </cell>
          <cell r="K5">
            <v>693</v>
          </cell>
          <cell r="L5">
            <v>691</v>
          </cell>
          <cell r="M5">
            <v>695</v>
          </cell>
          <cell r="N5">
            <v>693</v>
          </cell>
          <cell r="O5">
            <v>720</v>
          </cell>
          <cell r="P5">
            <v>721</v>
          </cell>
          <cell r="Q5">
            <v>691</v>
          </cell>
          <cell r="R5">
            <v>721</v>
          </cell>
          <cell r="S5">
            <v>776</v>
          </cell>
          <cell r="T5">
            <v>751</v>
          </cell>
          <cell r="U5">
            <v>745</v>
          </cell>
          <cell r="V5">
            <v>717</v>
          </cell>
          <cell r="W5">
            <v>670</v>
          </cell>
          <cell r="X5">
            <v>652</v>
          </cell>
          <cell r="Y5">
            <v>587</v>
          </cell>
        </row>
        <row r="6">
          <cell r="B6">
            <v>524</v>
          </cell>
          <cell r="C6">
            <v>480</v>
          </cell>
          <cell r="D6">
            <v>446</v>
          </cell>
          <cell r="E6">
            <v>432</v>
          </cell>
          <cell r="F6">
            <v>448</v>
          </cell>
          <cell r="G6">
            <v>459</v>
          </cell>
          <cell r="H6">
            <v>533</v>
          </cell>
          <cell r="I6">
            <v>583</v>
          </cell>
          <cell r="J6">
            <v>662</v>
          </cell>
          <cell r="K6">
            <v>709</v>
          </cell>
          <cell r="L6">
            <v>704</v>
          </cell>
          <cell r="M6">
            <v>710</v>
          </cell>
          <cell r="N6">
            <v>709</v>
          </cell>
          <cell r="O6">
            <v>742</v>
          </cell>
          <cell r="P6">
            <v>756</v>
          </cell>
          <cell r="Q6">
            <v>735</v>
          </cell>
          <cell r="R6">
            <v>734</v>
          </cell>
          <cell r="S6">
            <v>787</v>
          </cell>
          <cell r="T6">
            <v>766</v>
          </cell>
          <cell r="U6">
            <v>747</v>
          </cell>
          <cell r="V6">
            <v>720</v>
          </cell>
          <cell r="W6">
            <v>682</v>
          </cell>
          <cell r="X6">
            <v>663</v>
          </cell>
          <cell r="Y6">
            <v>598</v>
          </cell>
        </row>
        <row r="7">
          <cell r="B7">
            <v>512</v>
          </cell>
          <cell r="C7">
            <v>480</v>
          </cell>
          <cell r="D7">
            <v>447</v>
          </cell>
          <cell r="E7">
            <v>442</v>
          </cell>
          <cell r="F7">
            <v>433</v>
          </cell>
          <cell r="G7">
            <v>459</v>
          </cell>
          <cell r="H7">
            <v>517</v>
          </cell>
          <cell r="I7">
            <v>579</v>
          </cell>
          <cell r="J7">
            <v>643</v>
          </cell>
          <cell r="K7">
            <v>695</v>
          </cell>
          <cell r="L7">
            <v>695</v>
          </cell>
          <cell r="M7">
            <v>700</v>
          </cell>
          <cell r="N7">
            <v>690</v>
          </cell>
          <cell r="O7">
            <v>723</v>
          </cell>
          <cell r="P7">
            <v>731</v>
          </cell>
          <cell r="Q7">
            <v>715</v>
          </cell>
          <cell r="R7">
            <v>715</v>
          </cell>
          <cell r="S7">
            <v>805</v>
          </cell>
          <cell r="T7">
            <v>758</v>
          </cell>
          <cell r="U7">
            <v>749</v>
          </cell>
          <cell r="V7">
            <v>706</v>
          </cell>
          <cell r="W7">
            <v>676</v>
          </cell>
          <cell r="X7">
            <v>644</v>
          </cell>
          <cell r="Y7">
            <v>580</v>
          </cell>
        </row>
        <row r="8">
          <cell r="B8">
            <v>510</v>
          </cell>
          <cell r="C8">
            <v>465</v>
          </cell>
          <cell r="D8">
            <v>425</v>
          </cell>
          <cell r="E8">
            <v>420</v>
          </cell>
          <cell r="F8">
            <v>424</v>
          </cell>
          <cell r="G8">
            <v>451</v>
          </cell>
          <cell r="H8">
            <v>499</v>
          </cell>
          <cell r="I8">
            <v>574</v>
          </cell>
          <cell r="J8">
            <v>626</v>
          </cell>
          <cell r="K8">
            <v>662</v>
          </cell>
          <cell r="L8">
            <v>665</v>
          </cell>
          <cell r="M8">
            <v>669</v>
          </cell>
          <cell r="N8">
            <v>650</v>
          </cell>
          <cell r="O8">
            <v>688</v>
          </cell>
          <cell r="P8">
            <v>694</v>
          </cell>
          <cell r="Q8">
            <v>673</v>
          </cell>
          <cell r="R8">
            <v>678</v>
          </cell>
          <cell r="S8">
            <v>737</v>
          </cell>
          <cell r="T8">
            <v>698</v>
          </cell>
          <cell r="U8">
            <v>694</v>
          </cell>
          <cell r="V8">
            <v>653</v>
          </cell>
          <cell r="W8">
            <v>622</v>
          </cell>
          <cell r="X8">
            <v>599</v>
          </cell>
          <cell r="Y8">
            <v>551</v>
          </cell>
        </row>
        <row r="9">
          <cell r="B9">
            <v>485</v>
          </cell>
          <cell r="C9">
            <v>445</v>
          </cell>
          <cell r="D9">
            <v>421</v>
          </cell>
          <cell r="E9">
            <v>393</v>
          </cell>
          <cell r="F9">
            <v>396</v>
          </cell>
          <cell r="G9">
            <v>408</v>
          </cell>
          <cell r="H9">
            <v>428</v>
          </cell>
          <cell r="I9">
            <v>477</v>
          </cell>
          <cell r="J9">
            <v>553</v>
          </cell>
          <cell r="K9">
            <v>614</v>
          </cell>
          <cell r="L9">
            <v>634</v>
          </cell>
          <cell r="M9">
            <v>623</v>
          </cell>
          <cell r="N9">
            <v>628</v>
          </cell>
          <cell r="O9">
            <v>669</v>
          </cell>
          <cell r="P9">
            <v>667</v>
          </cell>
          <cell r="Q9">
            <v>663</v>
          </cell>
          <cell r="R9">
            <v>680</v>
          </cell>
          <cell r="S9">
            <v>717</v>
          </cell>
          <cell r="T9">
            <v>700</v>
          </cell>
          <cell r="U9">
            <v>658</v>
          </cell>
          <cell r="V9">
            <v>640</v>
          </cell>
          <cell r="W9">
            <v>587</v>
          </cell>
          <cell r="X9">
            <v>550</v>
          </cell>
          <cell r="Y9">
            <v>530</v>
          </cell>
        </row>
        <row r="10">
          <cell r="B10">
            <v>463</v>
          </cell>
          <cell r="C10">
            <v>425</v>
          </cell>
          <cell r="D10">
            <v>401</v>
          </cell>
          <cell r="E10">
            <v>384</v>
          </cell>
          <cell r="F10">
            <v>392</v>
          </cell>
          <cell r="G10">
            <v>399</v>
          </cell>
          <cell r="H10">
            <v>418</v>
          </cell>
          <cell r="I10">
            <v>460</v>
          </cell>
          <cell r="J10">
            <v>538</v>
          </cell>
          <cell r="K10">
            <v>623</v>
          </cell>
          <cell r="L10">
            <v>646</v>
          </cell>
          <cell r="M10">
            <v>664</v>
          </cell>
          <cell r="N10">
            <v>653</v>
          </cell>
          <cell r="O10">
            <v>630</v>
          </cell>
          <cell r="P10">
            <v>613</v>
          </cell>
          <cell r="Q10">
            <v>595</v>
          </cell>
          <cell r="R10">
            <v>650</v>
          </cell>
          <cell r="S10">
            <v>746</v>
          </cell>
          <cell r="T10">
            <v>728</v>
          </cell>
          <cell r="U10">
            <v>694</v>
          </cell>
          <cell r="V10">
            <v>668</v>
          </cell>
          <cell r="W10">
            <v>634</v>
          </cell>
          <cell r="X10">
            <v>572</v>
          </cell>
          <cell r="Y10">
            <v>507</v>
          </cell>
        </row>
        <row r="11">
          <cell r="B11">
            <v>431</v>
          </cell>
          <cell r="C11">
            <v>403</v>
          </cell>
          <cell r="D11">
            <v>373</v>
          </cell>
          <cell r="E11">
            <v>373</v>
          </cell>
          <cell r="F11">
            <v>378</v>
          </cell>
          <cell r="G11">
            <v>386</v>
          </cell>
          <cell r="H11">
            <v>464</v>
          </cell>
          <cell r="I11">
            <v>539</v>
          </cell>
          <cell r="J11">
            <v>602</v>
          </cell>
          <cell r="K11">
            <v>644</v>
          </cell>
          <cell r="L11">
            <v>628</v>
          </cell>
          <cell r="M11">
            <v>627</v>
          </cell>
          <cell r="N11">
            <v>627</v>
          </cell>
          <cell r="O11">
            <v>666</v>
          </cell>
          <cell r="P11">
            <v>658</v>
          </cell>
          <cell r="Q11">
            <v>648</v>
          </cell>
          <cell r="R11">
            <v>665</v>
          </cell>
          <cell r="S11">
            <v>723</v>
          </cell>
          <cell r="T11">
            <v>695</v>
          </cell>
          <cell r="U11">
            <v>684</v>
          </cell>
          <cell r="V11">
            <v>651</v>
          </cell>
          <cell r="W11">
            <v>610</v>
          </cell>
          <cell r="X11">
            <v>587</v>
          </cell>
          <cell r="Y11">
            <v>509</v>
          </cell>
        </row>
        <row r="12">
          <cell r="B12">
            <v>454</v>
          </cell>
          <cell r="C12">
            <v>414</v>
          </cell>
          <cell r="D12">
            <v>395</v>
          </cell>
          <cell r="E12">
            <v>387</v>
          </cell>
          <cell r="F12">
            <v>387</v>
          </cell>
          <cell r="G12">
            <v>422</v>
          </cell>
          <cell r="H12">
            <v>488</v>
          </cell>
          <cell r="I12">
            <v>555</v>
          </cell>
          <cell r="J12">
            <v>607</v>
          </cell>
          <cell r="K12">
            <v>634</v>
          </cell>
          <cell r="L12">
            <v>658</v>
          </cell>
          <cell r="M12">
            <v>647</v>
          </cell>
          <cell r="N12">
            <v>639</v>
          </cell>
          <cell r="O12">
            <v>685</v>
          </cell>
          <cell r="P12">
            <v>683</v>
          </cell>
          <cell r="Q12">
            <v>667</v>
          </cell>
          <cell r="R12">
            <v>671</v>
          </cell>
          <cell r="S12">
            <v>711</v>
          </cell>
          <cell r="T12">
            <v>693</v>
          </cell>
          <cell r="U12">
            <v>680</v>
          </cell>
          <cell r="V12">
            <v>650</v>
          </cell>
          <cell r="W12">
            <v>613</v>
          </cell>
          <cell r="X12">
            <v>588</v>
          </cell>
          <cell r="Y12">
            <v>525</v>
          </cell>
        </row>
        <row r="13">
          <cell r="B13">
            <v>467</v>
          </cell>
          <cell r="C13">
            <v>433</v>
          </cell>
          <cell r="D13">
            <v>402</v>
          </cell>
          <cell r="E13">
            <v>395</v>
          </cell>
          <cell r="F13">
            <v>397</v>
          </cell>
          <cell r="G13">
            <v>416</v>
          </cell>
          <cell r="H13">
            <v>481</v>
          </cell>
          <cell r="I13">
            <v>542</v>
          </cell>
          <cell r="J13">
            <v>622</v>
          </cell>
          <cell r="K13">
            <v>634</v>
          </cell>
          <cell r="L13">
            <v>650</v>
          </cell>
          <cell r="M13">
            <v>660</v>
          </cell>
          <cell r="N13">
            <v>661</v>
          </cell>
          <cell r="O13">
            <v>700</v>
          </cell>
          <cell r="P13">
            <v>695</v>
          </cell>
          <cell r="Q13">
            <v>690</v>
          </cell>
          <cell r="R13">
            <v>690</v>
          </cell>
          <cell r="S13">
            <v>725</v>
          </cell>
          <cell r="T13">
            <v>708</v>
          </cell>
          <cell r="U13">
            <v>684</v>
          </cell>
          <cell r="V13">
            <v>655</v>
          </cell>
          <cell r="W13">
            <v>624</v>
          </cell>
          <cell r="X13">
            <v>576</v>
          </cell>
          <cell r="Y13">
            <v>533</v>
          </cell>
        </row>
        <row r="14">
          <cell r="B14">
            <v>464</v>
          </cell>
          <cell r="C14">
            <v>424</v>
          </cell>
          <cell r="D14">
            <v>410</v>
          </cell>
          <cell r="E14">
            <v>378</v>
          </cell>
          <cell r="F14">
            <v>390</v>
          </cell>
          <cell r="G14">
            <v>417</v>
          </cell>
          <cell r="H14">
            <v>482</v>
          </cell>
          <cell r="I14">
            <v>534</v>
          </cell>
          <cell r="J14">
            <v>583</v>
          </cell>
          <cell r="K14">
            <v>630</v>
          </cell>
          <cell r="L14">
            <v>631</v>
          </cell>
          <cell r="M14">
            <v>647</v>
          </cell>
          <cell r="N14">
            <v>644</v>
          </cell>
          <cell r="O14">
            <v>667</v>
          </cell>
          <cell r="P14">
            <v>656</v>
          </cell>
          <cell r="Q14">
            <v>652</v>
          </cell>
          <cell r="R14">
            <v>662</v>
          </cell>
          <cell r="S14">
            <v>741</v>
          </cell>
          <cell r="T14">
            <v>716</v>
          </cell>
          <cell r="U14">
            <v>704</v>
          </cell>
          <cell r="V14">
            <v>671</v>
          </cell>
          <cell r="W14">
            <v>639</v>
          </cell>
          <cell r="X14">
            <v>613</v>
          </cell>
          <cell r="Y14">
            <v>532</v>
          </cell>
        </row>
        <row r="15">
          <cell r="B15">
            <v>478</v>
          </cell>
          <cell r="C15">
            <v>432</v>
          </cell>
          <cell r="D15">
            <v>417</v>
          </cell>
          <cell r="E15">
            <v>392</v>
          </cell>
          <cell r="F15">
            <v>391</v>
          </cell>
          <cell r="G15">
            <v>430</v>
          </cell>
          <cell r="H15">
            <v>490</v>
          </cell>
          <cell r="I15">
            <v>547</v>
          </cell>
          <cell r="J15">
            <v>600</v>
          </cell>
          <cell r="K15">
            <v>641</v>
          </cell>
          <cell r="L15">
            <v>642</v>
          </cell>
          <cell r="M15">
            <v>649</v>
          </cell>
          <cell r="N15">
            <v>639</v>
          </cell>
          <cell r="O15">
            <v>674</v>
          </cell>
          <cell r="P15">
            <v>659</v>
          </cell>
          <cell r="Q15">
            <v>654</v>
          </cell>
          <cell r="R15">
            <v>650</v>
          </cell>
          <cell r="S15">
            <v>729</v>
          </cell>
          <cell r="T15">
            <v>703</v>
          </cell>
          <cell r="U15">
            <v>685</v>
          </cell>
          <cell r="V15">
            <v>657</v>
          </cell>
          <cell r="W15">
            <v>623</v>
          </cell>
          <cell r="X15">
            <v>590</v>
          </cell>
          <cell r="Y15">
            <v>547</v>
          </cell>
        </row>
        <row r="16">
          <cell r="B16">
            <v>495</v>
          </cell>
          <cell r="C16">
            <v>434</v>
          </cell>
          <cell r="D16">
            <v>406</v>
          </cell>
          <cell r="E16">
            <v>407</v>
          </cell>
          <cell r="F16">
            <v>395</v>
          </cell>
          <cell r="G16">
            <v>414</v>
          </cell>
          <cell r="H16">
            <v>442</v>
          </cell>
          <cell r="I16">
            <v>485</v>
          </cell>
          <cell r="J16">
            <v>549</v>
          </cell>
          <cell r="K16">
            <v>611</v>
          </cell>
          <cell r="L16">
            <v>626</v>
          </cell>
          <cell r="M16">
            <v>631</v>
          </cell>
          <cell r="N16">
            <v>630</v>
          </cell>
          <cell r="O16">
            <v>674</v>
          </cell>
          <cell r="P16">
            <v>671</v>
          </cell>
          <cell r="Q16">
            <v>660</v>
          </cell>
          <cell r="R16">
            <v>661</v>
          </cell>
          <cell r="S16">
            <v>708</v>
          </cell>
          <cell r="T16">
            <v>710</v>
          </cell>
          <cell r="U16">
            <v>669</v>
          </cell>
          <cell r="V16">
            <v>638</v>
          </cell>
          <cell r="W16">
            <v>603</v>
          </cell>
          <cell r="X16">
            <v>569</v>
          </cell>
          <cell r="Y16">
            <v>525</v>
          </cell>
        </row>
        <row r="17">
          <cell r="B17">
            <v>473</v>
          </cell>
          <cell r="C17">
            <v>447</v>
          </cell>
          <cell r="D17">
            <v>394</v>
          </cell>
          <cell r="E17">
            <v>384</v>
          </cell>
          <cell r="F17">
            <v>378</v>
          </cell>
          <cell r="G17">
            <v>400</v>
          </cell>
          <cell r="H17">
            <v>407</v>
          </cell>
          <cell r="I17">
            <v>454</v>
          </cell>
          <cell r="J17">
            <v>531</v>
          </cell>
          <cell r="K17">
            <v>600</v>
          </cell>
          <cell r="L17">
            <v>624</v>
          </cell>
          <cell r="M17">
            <v>648</v>
          </cell>
          <cell r="N17">
            <v>647</v>
          </cell>
          <cell r="O17">
            <v>640</v>
          </cell>
          <cell r="P17">
            <v>599</v>
          </cell>
          <cell r="Q17">
            <v>602</v>
          </cell>
          <cell r="R17">
            <v>635</v>
          </cell>
          <cell r="S17">
            <v>720</v>
          </cell>
          <cell r="T17">
            <v>710</v>
          </cell>
          <cell r="U17">
            <v>701</v>
          </cell>
          <cell r="V17">
            <v>661</v>
          </cell>
          <cell r="W17">
            <v>634</v>
          </cell>
          <cell r="X17">
            <v>569</v>
          </cell>
          <cell r="Y17">
            <v>491</v>
          </cell>
        </row>
        <row r="18">
          <cell r="B18">
            <v>437</v>
          </cell>
          <cell r="C18">
            <v>399</v>
          </cell>
          <cell r="D18">
            <v>377</v>
          </cell>
          <cell r="E18">
            <v>358</v>
          </cell>
          <cell r="F18">
            <v>369</v>
          </cell>
          <cell r="G18">
            <v>412</v>
          </cell>
          <cell r="H18">
            <v>472</v>
          </cell>
          <cell r="I18">
            <v>543</v>
          </cell>
          <cell r="J18">
            <v>628</v>
          </cell>
          <cell r="K18">
            <v>634</v>
          </cell>
          <cell r="L18">
            <v>649</v>
          </cell>
          <cell r="M18">
            <v>649</v>
          </cell>
          <cell r="N18">
            <v>642</v>
          </cell>
          <cell r="O18">
            <v>666</v>
          </cell>
          <cell r="P18">
            <v>667</v>
          </cell>
          <cell r="Q18">
            <v>637</v>
          </cell>
          <cell r="R18">
            <v>641</v>
          </cell>
          <cell r="S18">
            <v>716</v>
          </cell>
          <cell r="T18">
            <v>713</v>
          </cell>
          <cell r="U18">
            <v>688</v>
          </cell>
          <cell r="V18">
            <v>654</v>
          </cell>
          <cell r="W18">
            <v>630</v>
          </cell>
          <cell r="X18">
            <v>593</v>
          </cell>
          <cell r="Y18">
            <v>528</v>
          </cell>
        </row>
        <row r="19">
          <cell r="B19">
            <v>453</v>
          </cell>
          <cell r="C19">
            <v>418</v>
          </cell>
          <cell r="D19">
            <v>401</v>
          </cell>
          <cell r="E19">
            <v>391</v>
          </cell>
          <cell r="F19">
            <v>390</v>
          </cell>
          <cell r="G19">
            <v>431</v>
          </cell>
          <cell r="H19">
            <v>482</v>
          </cell>
          <cell r="I19">
            <v>556</v>
          </cell>
          <cell r="J19">
            <v>595</v>
          </cell>
          <cell r="K19">
            <v>635</v>
          </cell>
          <cell r="L19">
            <v>635</v>
          </cell>
          <cell r="M19">
            <v>642</v>
          </cell>
          <cell r="N19">
            <v>630</v>
          </cell>
          <cell r="O19">
            <v>684</v>
          </cell>
          <cell r="P19">
            <v>674</v>
          </cell>
          <cell r="Q19">
            <v>638</v>
          </cell>
          <cell r="R19">
            <v>667</v>
          </cell>
          <cell r="S19">
            <v>718</v>
          </cell>
          <cell r="T19">
            <v>718</v>
          </cell>
          <cell r="U19">
            <v>695</v>
          </cell>
          <cell r="V19">
            <v>660</v>
          </cell>
          <cell r="W19">
            <v>624</v>
          </cell>
          <cell r="X19">
            <v>591</v>
          </cell>
          <cell r="Y19">
            <v>529</v>
          </cell>
        </row>
        <row r="20">
          <cell r="B20">
            <v>473</v>
          </cell>
          <cell r="C20">
            <v>430</v>
          </cell>
          <cell r="D20">
            <v>415</v>
          </cell>
          <cell r="E20">
            <v>404</v>
          </cell>
          <cell r="F20">
            <v>412</v>
          </cell>
          <cell r="G20">
            <v>437</v>
          </cell>
          <cell r="H20">
            <v>483</v>
          </cell>
          <cell r="I20">
            <v>550</v>
          </cell>
          <cell r="J20">
            <v>605</v>
          </cell>
          <cell r="K20">
            <v>650</v>
          </cell>
          <cell r="L20">
            <v>660</v>
          </cell>
          <cell r="M20">
            <v>644</v>
          </cell>
          <cell r="N20">
            <v>651</v>
          </cell>
          <cell r="O20">
            <v>695</v>
          </cell>
          <cell r="P20">
            <v>681</v>
          </cell>
          <cell r="Q20">
            <v>666</v>
          </cell>
          <cell r="R20">
            <v>683</v>
          </cell>
          <cell r="S20">
            <v>727</v>
          </cell>
          <cell r="T20">
            <v>710</v>
          </cell>
          <cell r="U20">
            <v>685</v>
          </cell>
          <cell r="V20">
            <v>665</v>
          </cell>
          <cell r="W20">
            <v>637</v>
          </cell>
          <cell r="X20">
            <v>614</v>
          </cell>
          <cell r="Y20">
            <v>546</v>
          </cell>
        </row>
        <row r="21">
          <cell r="B21">
            <v>478</v>
          </cell>
          <cell r="C21">
            <v>441</v>
          </cell>
          <cell r="D21">
            <v>422</v>
          </cell>
          <cell r="E21">
            <v>413</v>
          </cell>
          <cell r="F21">
            <v>420</v>
          </cell>
          <cell r="G21">
            <v>451</v>
          </cell>
          <cell r="H21">
            <v>493</v>
          </cell>
          <cell r="I21">
            <v>555</v>
          </cell>
          <cell r="J21">
            <v>630</v>
          </cell>
          <cell r="K21">
            <v>651</v>
          </cell>
          <cell r="L21">
            <v>669</v>
          </cell>
          <cell r="M21">
            <v>668</v>
          </cell>
          <cell r="N21">
            <v>669</v>
          </cell>
          <cell r="O21">
            <v>719</v>
          </cell>
          <cell r="P21">
            <v>720</v>
          </cell>
          <cell r="Q21">
            <v>694</v>
          </cell>
          <cell r="R21">
            <v>700</v>
          </cell>
          <cell r="S21">
            <v>740</v>
          </cell>
          <cell r="T21">
            <v>714</v>
          </cell>
          <cell r="U21">
            <v>708</v>
          </cell>
          <cell r="V21">
            <v>664</v>
          </cell>
          <cell r="W21">
            <v>639</v>
          </cell>
          <cell r="X21">
            <v>610</v>
          </cell>
          <cell r="Y21">
            <v>567</v>
          </cell>
        </row>
        <row r="22">
          <cell r="B22">
            <v>510</v>
          </cell>
          <cell r="C22">
            <v>465</v>
          </cell>
          <cell r="D22">
            <v>443</v>
          </cell>
          <cell r="E22">
            <v>425</v>
          </cell>
          <cell r="F22">
            <v>432</v>
          </cell>
          <cell r="G22">
            <v>464</v>
          </cell>
          <cell r="H22">
            <v>500</v>
          </cell>
          <cell r="I22">
            <v>569</v>
          </cell>
          <cell r="J22">
            <v>628</v>
          </cell>
          <cell r="K22">
            <v>666</v>
          </cell>
          <cell r="L22">
            <v>677</v>
          </cell>
          <cell r="M22">
            <v>702</v>
          </cell>
          <cell r="N22">
            <v>693</v>
          </cell>
          <cell r="O22">
            <v>738</v>
          </cell>
          <cell r="P22">
            <v>740</v>
          </cell>
          <cell r="Q22">
            <v>705</v>
          </cell>
          <cell r="R22">
            <v>700</v>
          </cell>
          <cell r="S22">
            <v>744</v>
          </cell>
          <cell r="T22">
            <v>731</v>
          </cell>
          <cell r="U22">
            <v>711</v>
          </cell>
          <cell r="V22">
            <v>682</v>
          </cell>
          <cell r="W22">
            <v>628</v>
          </cell>
          <cell r="X22">
            <v>624</v>
          </cell>
          <cell r="Y22">
            <v>581</v>
          </cell>
        </row>
        <row r="23">
          <cell r="B23">
            <v>526</v>
          </cell>
          <cell r="C23">
            <v>481</v>
          </cell>
          <cell r="D23">
            <v>456</v>
          </cell>
          <cell r="E23">
            <v>437</v>
          </cell>
          <cell r="F23">
            <v>440</v>
          </cell>
          <cell r="G23">
            <v>453</v>
          </cell>
          <cell r="H23">
            <v>477</v>
          </cell>
          <cell r="I23">
            <v>510</v>
          </cell>
          <cell r="J23">
            <v>579</v>
          </cell>
          <cell r="K23">
            <v>640</v>
          </cell>
          <cell r="L23">
            <v>661</v>
          </cell>
          <cell r="M23">
            <v>668</v>
          </cell>
          <cell r="N23">
            <v>672</v>
          </cell>
          <cell r="O23">
            <v>740</v>
          </cell>
          <cell r="P23">
            <v>738</v>
          </cell>
          <cell r="Q23">
            <v>710</v>
          </cell>
          <cell r="R23">
            <v>709</v>
          </cell>
          <cell r="S23">
            <v>754</v>
          </cell>
          <cell r="T23">
            <v>743</v>
          </cell>
          <cell r="U23">
            <v>717</v>
          </cell>
          <cell r="V23">
            <v>675</v>
          </cell>
          <cell r="W23">
            <v>649</v>
          </cell>
          <cell r="X23">
            <v>616</v>
          </cell>
          <cell r="Y23">
            <v>574</v>
          </cell>
        </row>
        <row r="24">
          <cell r="B24">
            <v>524</v>
          </cell>
          <cell r="C24">
            <v>467</v>
          </cell>
          <cell r="D24">
            <v>449</v>
          </cell>
          <cell r="E24">
            <v>432</v>
          </cell>
          <cell r="F24">
            <v>425</v>
          </cell>
          <cell r="G24">
            <v>429</v>
          </cell>
          <cell r="H24">
            <v>443</v>
          </cell>
          <cell r="I24">
            <v>477</v>
          </cell>
          <cell r="J24">
            <v>563</v>
          </cell>
          <cell r="K24">
            <v>630</v>
          </cell>
          <cell r="L24">
            <v>671</v>
          </cell>
          <cell r="M24">
            <v>693</v>
          </cell>
          <cell r="N24">
            <v>692</v>
          </cell>
          <cell r="O24">
            <v>705</v>
          </cell>
          <cell r="P24">
            <v>674</v>
          </cell>
          <cell r="Q24">
            <v>672</v>
          </cell>
          <cell r="R24">
            <v>686</v>
          </cell>
          <cell r="S24">
            <v>777</v>
          </cell>
          <cell r="T24">
            <v>764</v>
          </cell>
          <cell r="U24">
            <v>748</v>
          </cell>
          <cell r="V24">
            <v>728</v>
          </cell>
          <cell r="W24">
            <v>691</v>
          </cell>
          <cell r="X24">
            <v>619</v>
          </cell>
          <cell r="Y24">
            <v>545</v>
          </cell>
        </row>
        <row r="25">
          <cell r="B25">
            <v>500</v>
          </cell>
          <cell r="C25">
            <v>447</v>
          </cell>
          <cell r="D25">
            <v>432</v>
          </cell>
          <cell r="E25">
            <v>430</v>
          </cell>
          <cell r="F25">
            <v>425</v>
          </cell>
          <cell r="G25">
            <v>463</v>
          </cell>
          <cell r="H25">
            <v>516</v>
          </cell>
          <cell r="I25">
            <v>580</v>
          </cell>
          <cell r="J25">
            <v>648</v>
          </cell>
          <cell r="K25">
            <v>693</v>
          </cell>
          <cell r="L25">
            <v>690</v>
          </cell>
          <cell r="M25">
            <v>696</v>
          </cell>
          <cell r="N25">
            <v>698</v>
          </cell>
          <cell r="O25">
            <v>725</v>
          </cell>
          <cell r="P25">
            <v>725</v>
          </cell>
          <cell r="Q25">
            <v>713</v>
          </cell>
          <cell r="R25">
            <v>693</v>
          </cell>
          <cell r="S25">
            <v>760</v>
          </cell>
          <cell r="T25">
            <v>749</v>
          </cell>
          <cell r="U25">
            <v>727</v>
          </cell>
          <cell r="V25">
            <v>699</v>
          </cell>
          <cell r="W25">
            <v>664</v>
          </cell>
          <cell r="X25">
            <v>648</v>
          </cell>
          <cell r="Y25">
            <v>568</v>
          </cell>
        </row>
        <row r="26">
          <cell r="B26">
            <v>509</v>
          </cell>
          <cell r="C26">
            <v>478</v>
          </cell>
          <cell r="D26">
            <v>459</v>
          </cell>
          <cell r="E26">
            <v>440</v>
          </cell>
          <cell r="F26">
            <v>436</v>
          </cell>
          <cell r="G26">
            <v>466</v>
          </cell>
          <cell r="H26">
            <v>533</v>
          </cell>
          <cell r="I26">
            <v>598</v>
          </cell>
          <cell r="J26">
            <v>647</v>
          </cell>
          <cell r="K26">
            <v>690</v>
          </cell>
          <cell r="L26">
            <v>693</v>
          </cell>
          <cell r="M26">
            <v>685</v>
          </cell>
          <cell r="N26">
            <v>673</v>
          </cell>
          <cell r="O26">
            <v>713</v>
          </cell>
          <cell r="P26">
            <v>699</v>
          </cell>
          <cell r="Q26">
            <v>678</v>
          </cell>
          <cell r="R26">
            <v>661</v>
          </cell>
          <cell r="S26">
            <v>750</v>
          </cell>
          <cell r="T26">
            <v>736</v>
          </cell>
          <cell r="U26">
            <v>734</v>
          </cell>
          <cell r="V26">
            <v>692</v>
          </cell>
          <cell r="W26">
            <v>668</v>
          </cell>
          <cell r="X26">
            <v>644</v>
          </cell>
          <cell r="Y26">
            <v>566</v>
          </cell>
        </row>
        <row r="27">
          <cell r="B27">
            <v>510</v>
          </cell>
          <cell r="C27">
            <v>474</v>
          </cell>
          <cell r="D27">
            <v>456</v>
          </cell>
          <cell r="E27">
            <v>431</v>
          </cell>
          <cell r="F27">
            <v>438</v>
          </cell>
          <cell r="G27">
            <v>483</v>
          </cell>
          <cell r="H27">
            <v>527</v>
          </cell>
          <cell r="I27">
            <v>575</v>
          </cell>
          <cell r="J27">
            <v>650</v>
          </cell>
          <cell r="K27">
            <v>696</v>
          </cell>
          <cell r="L27">
            <v>685</v>
          </cell>
          <cell r="M27">
            <v>687</v>
          </cell>
          <cell r="N27">
            <v>691</v>
          </cell>
          <cell r="O27">
            <v>718</v>
          </cell>
          <cell r="P27">
            <v>727</v>
          </cell>
          <cell r="Q27">
            <v>690</v>
          </cell>
          <cell r="R27">
            <v>685</v>
          </cell>
          <cell r="S27">
            <v>732</v>
          </cell>
          <cell r="T27">
            <v>722</v>
          </cell>
          <cell r="U27">
            <v>721</v>
          </cell>
          <cell r="V27">
            <v>690</v>
          </cell>
          <cell r="W27">
            <v>657</v>
          </cell>
          <cell r="X27">
            <v>609</v>
          </cell>
          <cell r="Y27">
            <v>562</v>
          </cell>
        </row>
        <row r="28">
          <cell r="B28">
            <v>486</v>
          </cell>
          <cell r="C28">
            <v>447</v>
          </cell>
          <cell r="D28">
            <v>433</v>
          </cell>
          <cell r="E28">
            <v>417</v>
          </cell>
          <cell r="F28">
            <v>429</v>
          </cell>
          <cell r="G28">
            <v>464</v>
          </cell>
          <cell r="H28">
            <v>516</v>
          </cell>
          <cell r="I28">
            <v>582</v>
          </cell>
          <cell r="J28">
            <v>645</v>
          </cell>
          <cell r="K28">
            <v>664</v>
          </cell>
          <cell r="L28">
            <v>680</v>
          </cell>
          <cell r="M28">
            <v>677</v>
          </cell>
          <cell r="N28">
            <v>679</v>
          </cell>
          <cell r="O28">
            <v>706</v>
          </cell>
          <cell r="P28">
            <v>728</v>
          </cell>
          <cell r="Q28">
            <v>696</v>
          </cell>
          <cell r="R28">
            <v>680</v>
          </cell>
          <cell r="S28">
            <v>739</v>
          </cell>
          <cell r="T28">
            <v>733</v>
          </cell>
          <cell r="U28">
            <v>739</v>
          </cell>
          <cell r="V28">
            <v>684</v>
          </cell>
          <cell r="W28">
            <v>649</v>
          </cell>
          <cell r="X28">
            <v>648</v>
          </cell>
          <cell r="Y28">
            <v>563</v>
          </cell>
        </row>
        <row r="29">
          <cell r="B29">
            <v>512</v>
          </cell>
          <cell r="C29">
            <v>465</v>
          </cell>
          <cell r="D29">
            <v>448</v>
          </cell>
          <cell r="E29">
            <v>432</v>
          </cell>
          <cell r="F29">
            <v>438</v>
          </cell>
          <cell r="G29">
            <v>462</v>
          </cell>
          <cell r="H29">
            <v>520</v>
          </cell>
          <cell r="I29">
            <v>589</v>
          </cell>
          <cell r="J29">
            <v>652</v>
          </cell>
          <cell r="K29">
            <v>682</v>
          </cell>
          <cell r="L29">
            <v>691</v>
          </cell>
          <cell r="M29">
            <v>685</v>
          </cell>
          <cell r="N29">
            <v>681</v>
          </cell>
          <cell r="O29">
            <v>729</v>
          </cell>
          <cell r="P29">
            <v>717</v>
          </cell>
          <cell r="Q29">
            <v>703</v>
          </cell>
          <cell r="R29">
            <v>697</v>
          </cell>
          <cell r="S29">
            <v>745</v>
          </cell>
          <cell r="T29">
            <v>726</v>
          </cell>
          <cell r="U29">
            <v>725</v>
          </cell>
          <cell r="V29">
            <v>685</v>
          </cell>
          <cell r="W29">
            <v>656</v>
          </cell>
          <cell r="X29">
            <v>633</v>
          </cell>
          <cell r="Y29">
            <v>584</v>
          </cell>
        </row>
        <row r="30">
          <cell r="B30">
            <v>518</v>
          </cell>
          <cell r="C30">
            <v>481</v>
          </cell>
          <cell r="D30">
            <v>467</v>
          </cell>
          <cell r="E30">
            <v>441</v>
          </cell>
          <cell r="F30">
            <v>446</v>
          </cell>
          <cell r="G30">
            <v>469</v>
          </cell>
          <cell r="H30">
            <v>490</v>
          </cell>
          <cell r="I30">
            <v>519</v>
          </cell>
          <cell r="J30">
            <v>599</v>
          </cell>
          <cell r="K30">
            <v>655</v>
          </cell>
          <cell r="L30">
            <v>673</v>
          </cell>
          <cell r="M30">
            <v>667</v>
          </cell>
          <cell r="N30">
            <v>676</v>
          </cell>
          <cell r="O30">
            <v>712</v>
          </cell>
          <cell r="P30">
            <v>700</v>
          </cell>
          <cell r="Q30">
            <v>681</v>
          </cell>
          <cell r="R30">
            <v>684</v>
          </cell>
          <cell r="S30">
            <v>729</v>
          </cell>
          <cell r="T30">
            <v>726</v>
          </cell>
          <cell r="U30">
            <v>709</v>
          </cell>
          <cell r="V30">
            <v>686</v>
          </cell>
          <cell r="W30">
            <v>624</v>
          </cell>
          <cell r="X30">
            <v>592</v>
          </cell>
          <cell r="Y30">
            <v>565</v>
          </cell>
        </row>
        <row r="31">
          <cell r="B31">
            <v>523</v>
          </cell>
          <cell r="C31">
            <v>479</v>
          </cell>
          <cell r="D31">
            <v>444</v>
          </cell>
          <cell r="E31">
            <v>432</v>
          </cell>
          <cell r="F31">
            <v>421</v>
          </cell>
          <cell r="G31">
            <v>437</v>
          </cell>
          <cell r="H31">
            <v>460</v>
          </cell>
          <cell r="I31">
            <v>489</v>
          </cell>
          <cell r="J31">
            <v>571</v>
          </cell>
          <cell r="K31">
            <v>661</v>
          </cell>
          <cell r="L31">
            <v>708</v>
          </cell>
          <cell r="M31">
            <v>710</v>
          </cell>
          <cell r="N31">
            <v>694</v>
          </cell>
          <cell r="O31">
            <v>690</v>
          </cell>
          <cell r="P31">
            <v>662</v>
          </cell>
          <cell r="Q31">
            <v>676</v>
          </cell>
          <cell r="R31">
            <v>678</v>
          </cell>
          <cell r="S31">
            <v>777</v>
          </cell>
          <cell r="T31">
            <v>790</v>
          </cell>
          <cell r="U31">
            <v>762</v>
          </cell>
          <cell r="V31">
            <v>732</v>
          </cell>
          <cell r="W31">
            <v>687</v>
          </cell>
          <cell r="X31">
            <v>600</v>
          </cell>
          <cell r="Y31">
            <v>561</v>
          </cell>
        </row>
        <row r="32">
          <cell r="B32">
            <v>486</v>
          </cell>
          <cell r="C32">
            <v>451</v>
          </cell>
          <cell r="D32">
            <v>426</v>
          </cell>
          <cell r="E32">
            <v>439</v>
          </cell>
          <cell r="F32">
            <v>425</v>
          </cell>
          <cell r="G32">
            <v>462</v>
          </cell>
          <cell r="H32">
            <v>523</v>
          </cell>
          <cell r="I32">
            <v>607</v>
          </cell>
          <cell r="J32">
            <v>648</v>
          </cell>
          <cell r="K32">
            <v>696</v>
          </cell>
          <cell r="L32">
            <v>699</v>
          </cell>
          <cell r="M32">
            <v>692</v>
          </cell>
          <cell r="N32">
            <v>675</v>
          </cell>
          <cell r="O32">
            <v>719</v>
          </cell>
          <cell r="P32">
            <v>709</v>
          </cell>
          <cell r="Q32">
            <v>697</v>
          </cell>
          <cell r="R32">
            <v>669</v>
          </cell>
          <cell r="S32">
            <v>720</v>
          </cell>
          <cell r="T32">
            <v>734</v>
          </cell>
          <cell r="U32">
            <v>723</v>
          </cell>
          <cell r="V32">
            <v>676</v>
          </cell>
          <cell r="W32">
            <v>663</v>
          </cell>
          <cell r="X32">
            <v>618</v>
          </cell>
          <cell r="Y32">
            <v>563</v>
          </cell>
        </row>
        <row r="33">
          <cell r="B33">
            <v>488</v>
          </cell>
          <cell r="C33">
            <v>460</v>
          </cell>
          <cell r="D33">
            <v>446</v>
          </cell>
          <cell r="E33">
            <v>427</v>
          </cell>
          <cell r="F33">
            <v>437</v>
          </cell>
          <cell r="G33">
            <v>470</v>
          </cell>
          <cell r="H33">
            <v>527</v>
          </cell>
          <cell r="I33">
            <v>588</v>
          </cell>
          <cell r="J33">
            <v>633</v>
          </cell>
          <cell r="K33">
            <v>676</v>
          </cell>
          <cell r="L33">
            <v>678</v>
          </cell>
          <cell r="M33">
            <v>677</v>
          </cell>
          <cell r="N33">
            <v>680</v>
          </cell>
          <cell r="O33">
            <v>717</v>
          </cell>
          <cell r="P33">
            <v>707</v>
          </cell>
          <cell r="Q33">
            <v>681</v>
          </cell>
          <cell r="R33">
            <v>665</v>
          </cell>
          <cell r="S33">
            <v>734</v>
          </cell>
          <cell r="T33">
            <v>748</v>
          </cell>
          <cell r="U33">
            <v>740</v>
          </cell>
          <cell r="V33">
            <v>718</v>
          </cell>
          <cell r="W33">
            <v>668</v>
          </cell>
          <cell r="X33">
            <v>631</v>
          </cell>
          <cell r="Y33">
            <v>582</v>
          </cell>
        </row>
        <row r="34">
          <cell r="B34">
            <v>521</v>
          </cell>
          <cell r="C34">
            <v>473</v>
          </cell>
          <cell r="D34">
            <v>449</v>
          </cell>
          <cell r="E34">
            <v>440</v>
          </cell>
          <cell r="F34">
            <v>440</v>
          </cell>
          <cell r="G34">
            <v>478</v>
          </cell>
          <cell r="H34">
            <v>518</v>
          </cell>
          <cell r="I34">
            <v>585</v>
          </cell>
          <cell r="J34">
            <v>645</v>
          </cell>
          <cell r="K34">
            <v>688</v>
          </cell>
          <cell r="L34">
            <v>696</v>
          </cell>
          <cell r="M34">
            <v>696</v>
          </cell>
          <cell r="N34">
            <v>690</v>
          </cell>
          <cell r="O34">
            <v>723</v>
          </cell>
          <cell r="P34">
            <v>723</v>
          </cell>
          <cell r="Q34">
            <v>699</v>
          </cell>
          <cell r="R34">
            <v>689</v>
          </cell>
          <cell r="S34">
            <v>746</v>
          </cell>
          <cell r="T34">
            <v>746</v>
          </cell>
          <cell r="U34">
            <v>731</v>
          </cell>
          <cell r="V34">
            <v>716</v>
          </cell>
          <cell r="W34">
            <v>668</v>
          </cell>
          <cell r="X34">
            <v>629</v>
          </cell>
          <cell r="Y34">
            <v>554</v>
          </cell>
        </row>
        <row r="35">
          <cell r="B35">
            <v>507</v>
          </cell>
          <cell r="C35">
            <v>459</v>
          </cell>
          <cell r="D35">
            <v>436</v>
          </cell>
          <cell r="E35">
            <v>433</v>
          </cell>
          <cell r="F35">
            <v>433</v>
          </cell>
          <cell r="G35">
            <v>465</v>
          </cell>
          <cell r="H35">
            <v>538</v>
          </cell>
          <cell r="I35">
            <v>600</v>
          </cell>
          <cell r="J35">
            <v>647</v>
          </cell>
          <cell r="K35">
            <v>683</v>
          </cell>
          <cell r="L35">
            <v>691</v>
          </cell>
          <cell r="M35">
            <v>684</v>
          </cell>
          <cell r="N35">
            <v>700</v>
          </cell>
          <cell r="O35">
            <v>721</v>
          </cell>
          <cell r="P35">
            <v>728</v>
          </cell>
          <cell r="Q35">
            <v>697</v>
          </cell>
          <cell r="R35">
            <v>689</v>
          </cell>
          <cell r="S35">
            <v>751</v>
          </cell>
          <cell r="T35">
            <v>758</v>
          </cell>
          <cell r="U35">
            <v>749</v>
          </cell>
          <cell r="V35">
            <v>714</v>
          </cell>
          <cell r="W35">
            <v>677</v>
          </cell>
          <cell r="X35">
            <v>641</v>
          </cell>
          <cell r="Y35">
            <v>592</v>
          </cell>
        </row>
        <row r="36">
          <cell r="B36">
            <v>508</v>
          </cell>
          <cell r="C36">
            <v>477</v>
          </cell>
          <cell r="D36">
            <v>456</v>
          </cell>
          <cell r="E36">
            <v>442</v>
          </cell>
          <cell r="F36">
            <v>441</v>
          </cell>
          <cell r="G36">
            <v>480</v>
          </cell>
          <cell r="H36">
            <v>543</v>
          </cell>
          <cell r="I36">
            <v>600</v>
          </cell>
          <cell r="J36">
            <v>656</v>
          </cell>
          <cell r="K36">
            <v>691</v>
          </cell>
          <cell r="L36">
            <v>704</v>
          </cell>
          <cell r="M36">
            <v>698</v>
          </cell>
          <cell r="N36">
            <v>675</v>
          </cell>
          <cell r="O36">
            <v>731</v>
          </cell>
          <cell r="P36">
            <v>691</v>
          </cell>
          <cell r="Q36">
            <v>690</v>
          </cell>
          <cell r="R36">
            <v>648</v>
          </cell>
          <cell r="S36">
            <v>724</v>
          </cell>
          <cell r="T36">
            <v>732</v>
          </cell>
          <cell r="U36">
            <v>730</v>
          </cell>
          <cell r="V36">
            <v>698</v>
          </cell>
          <cell r="W36">
            <v>650</v>
          </cell>
          <cell r="X36">
            <v>635</v>
          </cell>
          <cell r="Y36">
            <v>587</v>
          </cell>
        </row>
        <row r="37">
          <cell r="B37">
            <v>530</v>
          </cell>
          <cell r="C37">
            <v>474</v>
          </cell>
          <cell r="D37">
            <v>456</v>
          </cell>
          <cell r="E37">
            <v>440</v>
          </cell>
          <cell r="F37">
            <v>437</v>
          </cell>
          <cell r="G37">
            <v>449</v>
          </cell>
          <cell r="H37">
            <v>475</v>
          </cell>
          <cell r="I37">
            <v>513</v>
          </cell>
          <cell r="J37">
            <v>589</v>
          </cell>
          <cell r="K37">
            <v>651</v>
          </cell>
          <cell r="L37">
            <v>657</v>
          </cell>
          <cell r="M37">
            <v>660</v>
          </cell>
          <cell r="N37">
            <v>639</v>
          </cell>
          <cell r="O37">
            <v>694</v>
          </cell>
          <cell r="P37">
            <v>687</v>
          </cell>
          <cell r="Q37">
            <v>658</v>
          </cell>
          <cell r="R37">
            <v>647</v>
          </cell>
          <cell r="S37">
            <v>704</v>
          </cell>
          <cell r="T37">
            <v>729</v>
          </cell>
          <cell r="U37">
            <v>709</v>
          </cell>
          <cell r="V37">
            <v>689</v>
          </cell>
          <cell r="W37">
            <v>617</v>
          </cell>
          <cell r="X37">
            <v>597</v>
          </cell>
          <cell r="Y37">
            <v>562</v>
          </cell>
        </row>
        <row r="38">
          <cell r="B38">
            <v>510</v>
          </cell>
          <cell r="C38">
            <v>470</v>
          </cell>
          <cell r="D38">
            <v>443</v>
          </cell>
          <cell r="E38">
            <v>428</v>
          </cell>
          <cell r="F38">
            <v>430</v>
          </cell>
          <cell r="G38">
            <v>443</v>
          </cell>
          <cell r="H38">
            <v>449</v>
          </cell>
          <cell r="I38">
            <v>481</v>
          </cell>
          <cell r="J38">
            <v>594</v>
          </cell>
          <cell r="K38">
            <v>649</v>
          </cell>
          <cell r="L38">
            <v>687</v>
          </cell>
          <cell r="M38">
            <v>685</v>
          </cell>
          <cell r="N38">
            <v>677</v>
          </cell>
          <cell r="O38">
            <v>659</v>
          </cell>
          <cell r="P38">
            <v>640</v>
          </cell>
          <cell r="Q38">
            <v>635</v>
          </cell>
          <cell r="R38">
            <v>660</v>
          </cell>
          <cell r="S38">
            <v>745</v>
          </cell>
          <cell r="T38">
            <v>772</v>
          </cell>
          <cell r="U38">
            <v>770</v>
          </cell>
          <cell r="V38">
            <v>734</v>
          </cell>
          <cell r="W38">
            <v>690</v>
          </cell>
          <cell r="X38">
            <v>600</v>
          </cell>
          <cell r="Y38">
            <v>528</v>
          </cell>
        </row>
        <row r="39">
          <cell r="B39">
            <v>460</v>
          </cell>
          <cell r="C39">
            <v>434</v>
          </cell>
          <cell r="D39">
            <v>406</v>
          </cell>
          <cell r="E39">
            <v>405</v>
          </cell>
          <cell r="F39">
            <v>399</v>
          </cell>
          <cell r="G39">
            <v>440</v>
          </cell>
          <cell r="H39">
            <v>507</v>
          </cell>
          <cell r="I39">
            <v>568</v>
          </cell>
          <cell r="J39">
            <v>632</v>
          </cell>
          <cell r="K39">
            <v>653</v>
          </cell>
          <cell r="L39">
            <v>648</v>
          </cell>
          <cell r="M39">
            <v>644</v>
          </cell>
          <cell r="N39">
            <v>616</v>
          </cell>
          <cell r="O39">
            <v>673</v>
          </cell>
          <cell r="P39">
            <v>632</v>
          </cell>
          <cell r="Q39">
            <v>615</v>
          </cell>
          <cell r="R39">
            <v>622</v>
          </cell>
          <cell r="S39">
            <v>659</v>
          </cell>
          <cell r="T39">
            <v>696</v>
          </cell>
          <cell r="U39">
            <v>675</v>
          </cell>
          <cell r="V39">
            <v>648</v>
          </cell>
          <cell r="W39">
            <v>616</v>
          </cell>
          <cell r="X39">
            <v>597</v>
          </cell>
          <cell r="Y39">
            <v>523</v>
          </cell>
        </row>
        <row r="40">
          <cell r="B40">
            <v>447</v>
          </cell>
          <cell r="C40">
            <v>406</v>
          </cell>
          <cell r="D40">
            <v>403</v>
          </cell>
          <cell r="E40">
            <v>404</v>
          </cell>
          <cell r="F40">
            <v>385</v>
          </cell>
          <cell r="G40">
            <v>429</v>
          </cell>
          <cell r="H40">
            <v>506</v>
          </cell>
          <cell r="I40">
            <v>568</v>
          </cell>
          <cell r="J40">
            <v>606</v>
          </cell>
          <cell r="K40">
            <v>629</v>
          </cell>
          <cell r="L40">
            <v>620</v>
          </cell>
          <cell r="M40">
            <v>610</v>
          </cell>
          <cell r="N40">
            <v>598</v>
          </cell>
          <cell r="O40">
            <v>632</v>
          </cell>
          <cell r="P40">
            <v>608</v>
          </cell>
          <cell r="Q40">
            <v>593</v>
          </cell>
          <cell r="R40">
            <v>586</v>
          </cell>
          <cell r="S40">
            <v>671</v>
          </cell>
          <cell r="T40">
            <v>690</v>
          </cell>
          <cell r="U40">
            <v>690</v>
          </cell>
          <cell r="V40">
            <v>660</v>
          </cell>
          <cell r="W40">
            <v>615</v>
          </cell>
          <cell r="X40">
            <v>597</v>
          </cell>
          <cell r="Y40">
            <v>501</v>
          </cell>
        </row>
        <row r="41">
          <cell r="B41">
            <v>463</v>
          </cell>
          <cell r="C41">
            <v>443</v>
          </cell>
          <cell r="D41">
            <v>436</v>
          </cell>
          <cell r="E41">
            <v>396</v>
          </cell>
          <cell r="F41">
            <v>425</v>
          </cell>
          <cell r="G41">
            <v>452</v>
          </cell>
          <cell r="H41">
            <v>509</v>
          </cell>
          <cell r="I41">
            <v>578</v>
          </cell>
          <cell r="J41">
            <v>629</v>
          </cell>
          <cell r="K41">
            <v>654</v>
          </cell>
          <cell r="L41">
            <v>640</v>
          </cell>
          <cell r="M41">
            <v>626</v>
          </cell>
          <cell r="N41">
            <v>625</v>
          </cell>
          <cell r="O41">
            <v>664</v>
          </cell>
          <cell r="P41">
            <v>640</v>
          </cell>
          <cell r="Q41">
            <v>640</v>
          </cell>
          <cell r="R41">
            <v>609</v>
          </cell>
          <cell r="S41">
            <v>677</v>
          </cell>
          <cell r="T41">
            <v>726</v>
          </cell>
          <cell r="U41">
            <v>704</v>
          </cell>
          <cell r="V41">
            <v>675</v>
          </cell>
          <cell r="W41">
            <v>629</v>
          </cell>
          <cell r="X41">
            <v>592</v>
          </cell>
          <cell r="Y41">
            <v>519</v>
          </cell>
        </row>
        <row r="42">
          <cell r="B42">
            <v>474</v>
          </cell>
          <cell r="C42">
            <v>445</v>
          </cell>
          <cell r="D42">
            <v>407</v>
          </cell>
          <cell r="E42">
            <v>421</v>
          </cell>
          <cell r="F42">
            <v>426</v>
          </cell>
          <cell r="G42">
            <v>438</v>
          </cell>
          <cell r="H42">
            <v>522</v>
          </cell>
          <cell r="I42">
            <v>595</v>
          </cell>
          <cell r="J42">
            <v>617</v>
          </cell>
          <cell r="K42">
            <v>654</v>
          </cell>
          <cell r="L42">
            <v>650</v>
          </cell>
          <cell r="M42">
            <v>637</v>
          </cell>
          <cell r="N42">
            <v>622</v>
          </cell>
          <cell r="O42">
            <v>655</v>
          </cell>
          <cell r="P42">
            <v>659</v>
          </cell>
          <cell r="Q42">
            <v>640</v>
          </cell>
          <cell r="R42">
            <v>620</v>
          </cell>
          <cell r="S42">
            <v>689</v>
          </cell>
          <cell r="T42">
            <v>719</v>
          </cell>
          <cell r="U42">
            <v>719</v>
          </cell>
          <cell r="V42">
            <v>669</v>
          </cell>
          <cell r="W42">
            <v>627</v>
          </cell>
          <cell r="X42">
            <v>609</v>
          </cell>
          <cell r="Y42">
            <v>522</v>
          </cell>
        </row>
        <row r="43">
          <cell r="B43">
            <v>487</v>
          </cell>
          <cell r="C43">
            <v>426</v>
          </cell>
          <cell r="D43">
            <v>424</v>
          </cell>
          <cell r="E43">
            <v>413</v>
          </cell>
          <cell r="F43">
            <v>416</v>
          </cell>
          <cell r="G43">
            <v>451</v>
          </cell>
          <cell r="H43">
            <v>523</v>
          </cell>
          <cell r="I43">
            <v>603</v>
          </cell>
          <cell r="J43">
            <v>658</v>
          </cell>
          <cell r="K43">
            <v>660</v>
          </cell>
          <cell r="L43">
            <v>664</v>
          </cell>
          <cell r="M43">
            <v>657</v>
          </cell>
          <cell r="N43">
            <v>628</v>
          </cell>
          <cell r="O43">
            <v>655</v>
          </cell>
          <cell r="P43">
            <v>642</v>
          </cell>
          <cell r="Q43">
            <v>630</v>
          </cell>
          <cell r="R43">
            <v>609</v>
          </cell>
          <cell r="S43">
            <v>679</v>
          </cell>
          <cell r="T43">
            <v>703</v>
          </cell>
          <cell r="U43">
            <v>696</v>
          </cell>
          <cell r="V43">
            <v>670</v>
          </cell>
          <cell r="W43">
            <v>620</v>
          </cell>
          <cell r="X43">
            <v>603</v>
          </cell>
          <cell r="Y43">
            <v>559</v>
          </cell>
        </row>
        <row r="44">
          <cell r="B44">
            <v>486</v>
          </cell>
          <cell r="C44">
            <v>451</v>
          </cell>
          <cell r="D44">
            <v>425</v>
          </cell>
          <cell r="E44">
            <v>401</v>
          </cell>
          <cell r="F44">
            <v>405</v>
          </cell>
          <cell r="G44">
            <v>432</v>
          </cell>
          <cell r="H44">
            <v>468</v>
          </cell>
          <cell r="I44">
            <v>499</v>
          </cell>
          <cell r="J44">
            <v>591</v>
          </cell>
          <cell r="K44">
            <v>618</v>
          </cell>
          <cell r="L44">
            <v>638</v>
          </cell>
          <cell r="M44">
            <v>626</v>
          </cell>
          <cell r="N44">
            <v>625</v>
          </cell>
          <cell r="O44">
            <v>665</v>
          </cell>
          <cell r="P44">
            <v>661</v>
          </cell>
          <cell r="Q44">
            <v>663</v>
          </cell>
          <cell r="R44">
            <v>645</v>
          </cell>
          <cell r="S44">
            <v>683</v>
          </cell>
          <cell r="T44">
            <v>703</v>
          </cell>
          <cell r="U44">
            <v>670</v>
          </cell>
          <cell r="V44">
            <v>639</v>
          </cell>
          <cell r="W44">
            <v>610</v>
          </cell>
          <cell r="X44">
            <v>568</v>
          </cell>
          <cell r="Y44">
            <v>529</v>
          </cell>
        </row>
        <row r="45">
          <cell r="B45">
            <v>467</v>
          </cell>
          <cell r="C45">
            <v>423</v>
          </cell>
          <cell r="D45">
            <v>404</v>
          </cell>
          <cell r="E45">
            <v>386</v>
          </cell>
          <cell r="F45">
            <v>387</v>
          </cell>
          <cell r="G45">
            <v>395</v>
          </cell>
          <cell r="H45">
            <v>421</v>
          </cell>
          <cell r="I45">
            <v>467</v>
          </cell>
          <cell r="J45">
            <v>569</v>
          </cell>
          <cell r="K45">
            <v>615</v>
          </cell>
          <cell r="L45">
            <v>647</v>
          </cell>
          <cell r="M45">
            <v>670</v>
          </cell>
          <cell r="N45">
            <v>665</v>
          </cell>
          <cell r="O45">
            <v>670</v>
          </cell>
          <cell r="P45">
            <v>651</v>
          </cell>
          <cell r="Q45">
            <v>640</v>
          </cell>
          <cell r="R45">
            <v>682</v>
          </cell>
          <cell r="S45">
            <v>719</v>
          </cell>
          <cell r="T45">
            <v>726</v>
          </cell>
          <cell r="U45">
            <v>718</v>
          </cell>
          <cell r="V45">
            <v>687</v>
          </cell>
          <cell r="W45">
            <v>640</v>
          </cell>
          <cell r="X45">
            <v>578</v>
          </cell>
          <cell r="Y45">
            <v>511</v>
          </cell>
        </row>
        <row r="46">
          <cell r="B46">
            <v>441</v>
          </cell>
          <cell r="C46">
            <v>404</v>
          </cell>
          <cell r="D46">
            <v>391</v>
          </cell>
          <cell r="E46">
            <v>374</v>
          </cell>
          <cell r="F46">
            <v>387</v>
          </cell>
          <cell r="G46">
            <v>424</v>
          </cell>
          <cell r="H46">
            <v>497</v>
          </cell>
          <cell r="I46">
            <v>554</v>
          </cell>
          <cell r="J46">
            <v>625</v>
          </cell>
          <cell r="K46">
            <v>647</v>
          </cell>
          <cell r="L46">
            <v>646</v>
          </cell>
          <cell r="M46">
            <v>629</v>
          </cell>
          <cell r="N46">
            <v>637</v>
          </cell>
          <cell r="O46">
            <v>666</v>
          </cell>
          <cell r="P46">
            <v>679</v>
          </cell>
          <cell r="Q46">
            <v>650</v>
          </cell>
          <cell r="R46">
            <v>644</v>
          </cell>
          <cell r="S46">
            <v>684</v>
          </cell>
          <cell r="T46">
            <v>695</v>
          </cell>
          <cell r="U46">
            <v>686</v>
          </cell>
          <cell r="V46">
            <v>662</v>
          </cell>
          <cell r="W46">
            <v>604</v>
          </cell>
          <cell r="X46">
            <v>592</v>
          </cell>
          <cell r="Y46">
            <v>525</v>
          </cell>
        </row>
        <row r="47">
          <cell r="B47">
            <v>453</v>
          </cell>
          <cell r="C47">
            <v>425</v>
          </cell>
          <cell r="D47">
            <v>401</v>
          </cell>
          <cell r="E47">
            <v>391</v>
          </cell>
          <cell r="F47">
            <v>396</v>
          </cell>
          <cell r="G47">
            <v>433</v>
          </cell>
          <cell r="H47">
            <v>501</v>
          </cell>
          <cell r="I47">
            <v>561</v>
          </cell>
          <cell r="J47">
            <v>623</v>
          </cell>
          <cell r="K47">
            <v>645</v>
          </cell>
          <cell r="L47">
            <v>632</v>
          </cell>
          <cell r="M47">
            <v>630</v>
          </cell>
          <cell r="N47">
            <v>610</v>
          </cell>
          <cell r="O47">
            <v>647</v>
          </cell>
          <cell r="P47">
            <v>666</v>
          </cell>
          <cell r="Q47">
            <v>643</v>
          </cell>
          <cell r="R47">
            <v>621</v>
          </cell>
          <cell r="S47">
            <v>673</v>
          </cell>
          <cell r="T47">
            <v>695</v>
          </cell>
          <cell r="U47">
            <v>688</v>
          </cell>
          <cell r="V47">
            <v>655</v>
          </cell>
          <cell r="W47">
            <v>613</v>
          </cell>
          <cell r="X47">
            <v>589</v>
          </cell>
          <cell r="Y47">
            <v>544</v>
          </cell>
        </row>
        <row r="48">
          <cell r="B48">
            <v>470</v>
          </cell>
          <cell r="C48">
            <v>433</v>
          </cell>
          <cell r="D48">
            <v>417</v>
          </cell>
          <cell r="E48">
            <v>411</v>
          </cell>
          <cell r="F48">
            <v>415</v>
          </cell>
          <cell r="G48">
            <v>443</v>
          </cell>
          <cell r="H48">
            <v>499</v>
          </cell>
          <cell r="I48">
            <v>559</v>
          </cell>
          <cell r="J48">
            <v>606</v>
          </cell>
          <cell r="K48">
            <v>640</v>
          </cell>
          <cell r="L48">
            <v>621</v>
          </cell>
          <cell r="M48">
            <v>625</v>
          </cell>
          <cell r="N48">
            <v>611</v>
          </cell>
          <cell r="O48">
            <v>670</v>
          </cell>
          <cell r="P48">
            <v>648</v>
          </cell>
          <cell r="Q48">
            <v>643</v>
          </cell>
          <cell r="R48">
            <v>622</v>
          </cell>
          <cell r="S48">
            <v>671</v>
          </cell>
          <cell r="T48">
            <v>696</v>
          </cell>
          <cell r="U48">
            <v>690</v>
          </cell>
          <cell r="V48">
            <v>661</v>
          </cell>
          <cell r="W48">
            <v>612</v>
          </cell>
          <cell r="X48">
            <v>594</v>
          </cell>
          <cell r="Y48">
            <v>554</v>
          </cell>
        </row>
        <row r="49">
          <cell r="B49">
            <v>471</v>
          </cell>
          <cell r="C49">
            <v>429</v>
          </cell>
          <cell r="D49">
            <v>407</v>
          </cell>
          <cell r="E49">
            <v>405</v>
          </cell>
          <cell r="F49">
            <v>403</v>
          </cell>
          <cell r="G49">
            <v>428</v>
          </cell>
          <cell r="H49">
            <v>503</v>
          </cell>
          <cell r="I49">
            <v>545</v>
          </cell>
          <cell r="J49">
            <v>606</v>
          </cell>
          <cell r="K49">
            <v>627</v>
          </cell>
          <cell r="L49">
            <v>636</v>
          </cell>
          <cell r="M49">
            <v>615</v>
          </cell>
          <cell r="N49">
            <v>624</v>
          </cell>
          <cell r="O49">
            <v>674</v>
          </cell>
          <cell r="P49">
            <v>665</v>
          </cell>
          <cell r="Q49">
            <v>638</v>
          </cell>
          <cell r="R49">
            <v>625</v>
          </cell>
          <cell r="S49">
            <v>654</v>
          </cell>
          <cell r="T49">
            <v>696</v>
          </cell>
          <cell r="U49">
            <v>707</v>
          </cell>
          <cell r="V49">
            <v>668</v>
          </cell>
          <cell r="W49">
            <v>621</v>
          </cell>
          <cell r="X49">
            <v>596</v>
          </cell>
          <cell r="Y49">
            <v>548</v>
          </cell>
        </row>
        <row r="50">
          <cell r="B50">
            <v>496</v>
          </cell>
          <cell r="C50">
            <v>433</v>
          </cell>
          <cell r="D50">
            <v>413</v>
          </cell>
          <cell r="E50">
            <v>401</v>
          </cell>
          <cell r="F50">
            <v>401</v>
          </cell>
          <cell r="G50">
            <v>432</v>
          </cell>
          <cell r="H50">
            <v>502</v>
          </cell>
          <cell r="I50">
            <v>551</v>
          </cell>
          <cell r="J50">
            <v>613</v>
          </cell>
          <cell r="K50">
            <v>640</v>
          </cell>
          <cell r="L50">
            <v>635</v>
          </cell>
          <cell r="M50">
            <v>622</v>
          </cell>
          <cell r="N50">
            <v>617</v>
          </cell>
          <cell r="O50">
            <v>670</v>
          </cell>
          <cell r="P50">
            <v>673</v>
          </cell>
          <cell r="Q50">
            <v>660</v>
          </cell>
          <cell r="R50">
            <v>657</v>
          </cell>
          <cell r="S50">
            <v>680</v>
          </cell>
          <cell r="T50">
            <v>698</v>
          </cell>
          <cell r="U50">
            <v>684</v>
          </cell>
          <cell r="V50">
            <v>648</v>
          </cell>
          <cell r="W50">
            <v>616</v>
          </cell>
          <cell r="X50">
            <v>596</v>
          </cell>
          <cell r="Y50">
            <v>542</v>
          </cell>
        </row>
        <row r="51">
          <cell r="B51">
            <v>473</v>
          </cell>
          <cell r="C51">
            <v>452</v>
          </cell>
          <cell r="D51">
            <v>427</v>
          </cell>
          <cell r="E51">
            <v>427</v>
          </cell>
          <cell r="F51">
            <v>399</v>
          </cell>
          <cell r="G51">
            <v>423</v>
          </cell>
          <cell r="H51">
            <v>454</v>
          </cell>
          <cell r="I51">
            <v>483</v>
          </cell>
          <cell r="J51">
            <v>565</v>
          </cell>
          <cell r="K51">
            <v>621</v>
          </cell>
          <cell r="L51">
            <v>629</v>
          </cell>
          <cell r="M51">
            <v>645</v>
          </cell>
          <cell r="N51">
            <v>650</v>
          </cell>
          <cell r="O51">
            <v>698</v>
          </cell>
          <cell r="P51">
            <v>703</v>
          </cell>
          <cell r="Q51">
            <v>653</v>
          </cell>
          <cell r="R51">
            <v>650</v>
          </cell>
          <cell r="S51">
            <v>666</v>
          </cell>
          <cell r="T51">
            <v>699</v>
          </cell>
          <cell r="U51">
            <v>679</v>
          </cell>
          <cell r="V51">
            <v>655</v>
          </cell>
          <cell r="W51">
            <v>609</v>
          </cell>
          <cell r="X51">
            <v>580</v>
          </cell>
          <cell r="Y51">
            <v>553</v>
          </cell>
        </row>
        <row r="52">
          <cell r="B52">
            <v>481</v>
          </cell>
          <cell r="C52">
            <v>442</v>
          </cell>
          <cell r="D52">
            <v>412</v>
          </cell>
          <cell r="E52">
            <v>401</v>
          </cell>
          <cell r="F52">
            <v>392</v>
          </cell>
          <cell r="G52">
            <v>416</v>
          </cell>
          <cell r="H52">
            <v>416</v>
          </cell>
          <cell r="I52">
            <v>458</v>
          </cell>
          <cell r="J52">
            <v>558</v>
          </cell>
          <cell r="K52">
            <v>643</v>
          </cell>
          <cell r="L52">
            <v>661</v>
          </cell>
          <cell r="M52">
            <v>664</v>
          </cell>
          <cell r="N52">
            <v>661</v>
          </cell>
          <cell r="O52">
            <v>649</v>
          </cell>
          <cell r="P52">
            <v>636</v>
          </cell>
          <cell r="Q52">
            <v>639</v>
          </cell>
          <cell r="R52">
            <v>640</v>
          </cell>
          <cell r="S52">
            <v>697</v>
          </cell>
          <cell r="T52">
            <v>750</v>
          </cell>
          <cell r="U52">
            <v>746</v>
          </cell>
          <cell r="V52">
            <v>696</v>
          </cell>
          <cell r="W52">
            <v>657</v>
          </cell>
          <cell r="X52">
            <v>599</v>
          </cell>
          <cell r="Y52">
            <v>509</v>
          </cell>
        </row>
        <row r="53">
          <cell r="B53">
            <v>449</v>
          </cell>
          <cell r="C53">
            <v>403</v>
          </cell>
          <cell r="D53">
            <v>397</v>
          </cell>
          <cell r="E53">
            <v>370</v>
          </cell>
          <cell r="F53">
            <v>395</v>
          </cell>
          <cell r="G53">
            <v>431</v>
          </cell>
          <cell r="H53">
            <v>498</v>
          </cell>
          <cell r="I53">
            <v>586</v>
          </cell>
          <cell r="J53">
            <v>659</v>
          </cell>
          <cell r="K53">
            <v>684</v>
          </cell>
          <cell r="L53">
            <v>692</v>
          </cell>
          <cell r="M53">
            <v>691</v>
          </cell>
          <cell r="N53">
            <v>692</v>
          </cell>
          <cell r="O53">
            <v>737</v>
          </cell>
          <cell r="P53">
            <v>720</v>
          </cell>
          <cell r="Q53">
            <v>712</v>
          </cell>
          <cell r="R53">
            <v>670</v>
          </cell>
          <cell r="S53">
            <v>701</v>
          </cell>
          <cell r="T53">
            <v>720</v>
          </cell>
          <cell r="U53">
            <v>719</v>
          </cell>
          <cell r="V53">
            <v>677</v>
          </cell>
          <cell r="W53">
            <v>643</v>
          </cell>
          <cell r="X53">
            <v>596</v>
          </cell>
          <cell r="Y53">
            <v>553</v>
          </cell>
        </row>
        <row r="54">
          <cell r="B54">
            <v>488</v>
          </cell>
          <cell r="C54">
            <v>446</v>
          </cell>
          <cell r="D54">
            <v>438</v>
          </cell>
          <cell r="E54">
            <v>428</v>
          </cell>
          <cell r="F54">
            <v>407</v>
          </cell>
          <cell r="G54">
            <v>448</v>
          </cell>
          <cell r="H54">
            <v>525</v>
          </cell>
          <cell r="I54">
            <v>564</v>
          </cell>
          <cell r="J54">
            <v>615</v>
          </cell>
          <cell r="K54">
            <v>651</v>
          </cell>
          <cell r="L54">
            <v>640</v>
          </cell>
          <cell r="M54">
            <v>642</v>
          </cell>
          <cell r="N54">
            <v>657</v>
          </cell>
          <cell r="O54">
            <v>690</v>
          </cell>
          <cell r="P54">
            <v>684</v>
          </cell>
          <cell r="Q54">
            <v>674</v>
          </cell>
          <cell r="R54">
            <v>662</v>
          </cell>
          <cell r="S54">
            <v>691</v>
          </cell>
          <cell r="T54">
            <v>726</v>
          </cell>
          <cell r="U54">
            <v>720</v>
          </cell>
          <cell r="V54">
            <v>698</v>
          </cell>
          <cell r="W54">
            <v>662</v>
          </cell>
          <cell r="X54">
            <v>604</v>
          </cell>
          <cell r="Y54">
            <v>564</v>
          </cell>
        </row>
        <row r="55">
          <cell r="B55">
            <v>507</v>
          </cell>
          <cell r="C55">
            <v>454</v>
          </cell>
          <cell r="D55">
            <v>435</v>
          </cell>
          <cell r="E55">
            <v>433</v>
          </cell>
          <cell r="F55">
            <v>432</v>
          </cell>
          <cell r="G55">
            <v>467</v>
          </cell>
          <cell r="H55">
            <v>537</v>
          </cell>
          <cell r="I55">
            <v>589</v>
          </cell>
          <cell r="J55">
            <v>648</v>
          </cell>
          <cell r="K55">
            <v>673</v>
          </cell>
          <cell r="L55">
            <v>673</v>
          </cell>
          <cell r="M55">
            <v>666</v>
          </cell>
          <cell r="N55">
            <v>663</v>
          </cell>
          <cell r="O55">
            <v>723</v>
          </cell>
          <cell r="P55">
            <v>707</v>
          </cell>
          <cell r="Q55">
            <v>692</v>
          </cell>
          <cell r="R55">
            <v>680</v>
          </cell>
          <cell r="S55">
            <v>714</v>
          </cell>
          <cell r="T55">
            <v>754</v>
          </cell>
          <cell r="U55">
            <v>754</v>
          </cell>
          <cell r="V55">
            <v>708</v>
          </cell>
          <cell r="W55">
            <v>675</v>
          </cell>
          <cell r="X55">
            <v>626</v>
          </cell>
          <cell r="Y55">
            <v>579</v>
          </cell>
        </row>
        <row r="56">
          <cell r="B56">
            <v>499</v>
          </cell>
          <cell r="C56">
            <v>472</v>
          </cell>
          <cell r="D56">
            <v>447</v>
          </cell>
          <cell r="E56">
            <v>426</v>
          </cell>
          <cell r="F56">
            <v>447</v>
          </cell>
          <cell r="G56">
            <v>447</v>
          </cell>
          <cell r="H56">
            <v>520</v>
          </cell>
          <cell r="I56">
            <v>594</v>
          </cell>
          <cell r="J56">
            <v>647</v>
          </cell>
          <cell r="K56">
            <v>694</v>
          </cell>
          <cell r="L56">
            <v>667</v>
          </cell>
          <cell r="M56">
            <v>681</v>
          </cell>
          <cell r="N56">
            <v>664</v>
          </cell>
          <cell r="O56">
            <v>719</v>
          </cell>
          <cell r="P56">
            <v>724</v>
          </cell>
          <cell r="Q56">
            <v>692</v>
          </cell>
          <cell r="R56">
            <v>677</v>
          </cell>
          <cell r="S56">
            <v>705</v>
          </cell>
          <cell r="T56">
            <v>752</v>
          </cell>
          <cell r="U56">
            <v>739</v>
          </cell>
          <cell r="V56">
            <v>709</v>
          </cell>
          <cell r="W56">
            <v>673</v>
          </cell>
          <cell r="X56">
            <v>676</v>
          </cell>
          <cell r="Y56">
            <v>594</v>
          </cell>
        </row>
        <row r="57">
          <cell r="B57">
            <v>501</v>
          </cell>
          <cell r="C57">
            <v>498</v>
          </cell>
          <cell r="D57">
            <v>447</v>
          </cell>
          <cell r="E57">
            <v>446</v>
          </cell>
          <cell r="F57">
            <v>452</v>
          </cell>
          <cell r="G57">
            <v>488</v>
          </cell>
          <cell r="H57">
            <v>540</v>
          </cell>
          <cell r="I57">
            <v>601</v>
          </cell>
          <cell r="J57">
            <v>666</v>
          </cell>
          <cell r="K57">
            <v>691</v>
          </cell>
          <cell r="L57">
            <v>704</v>
          </cell>
          <cell r="M57">
            <v>703</v>
          </cell>
          <cell r="N57">
            <v>690</v>
          </cell>
          <cell r="O57">
            <v>729</v>
          </cell>
          <cell r="P57">
            <v>729</v>
          </cell>
          <cell r="Q57">
            <v>691</v>
          </cell>
          <cell r="R57">
            <v>672</v>
          </cell>
          <cell r="S57">
            <v>698</v>
          </cell>
          <cell r="T57">
            <v>736</v>
          </cell>
          <cell r="U57">
            <v>744</v>
          </cell>
          <cell r="V57">
            <v>692</v>
          </cell>
          <cell r="W57">
            <v>660</v>
          </cell>
          <cell r="X57">
            <v>629</v>
          </cell>
          <cell r="Y57">
            <v>585</v>
          </cell>
        </row>
        <row r="58">
          <cell r="B58">
            <v>534</v>
          </cell>
          <cell r="C58">
            <v>487</v>
          </cell>
          <cell r="D58">
            <v>465</v>
          </cell>
          <cell r="E58">
            <v>462</v>
          </cell>
          <cell r="F58">
            <v>452</v>
          </cell>
          <cell r="G58">
            <v>475</v>
          </cell>
          <cell r="H58">
            <v>487</v>
          </cell>
          <cell r="I58">
            <v>527</v>
          </cell>
          <cell r="J58">
            <v>615</v>
          </cell>
          <cell r="K58">
            <v>656</v>
          </cell>
          <cell r="L58">
            <v>678</v>
          </cell>
          <cell r="M58">
            <v>685</v>
          </cell>
          <cell r="N58">
            <v>681</v>
          </cell>
          <cell r="O58">
            <v>727</v>
          </cell>
          <cell r="P58">
            <v>719</v>
          </cell>
          <cell r="Q58">
            <v>675</v>
          </cell>
          <cell r="R58">
            <v>664</v>
          </cell>
          <cell r="S58">
            <v>682</v>
          </cell>
          <cell r="T58">
            <v>744</v>
          </cell>
          <cell r="U58">
            <v>728</v>
          </cell>
          <cell r="V58">
            <v>682</v>
          </cell>
          <cell r="W58">
            <v>643</v>
          </cell>
          <cell r="X58">
            <v>599</v>
          </cell>
          <cell r="Y58">
            <v>572</v>
          </cell>
        </row>
        <row r="59">
          <cell r="B59">
            <v>519</v>
          </cell>
          <cell r="C59">
            <v>466</v>
          </cell>
          <cell r="D59">
            <v>437</v>
          </cell>
          <cell r="E59">
            <v>418</v>
          </cell>
          <cell r="F59">
            <v>419</v>
          </cell>
          <cell r="G59">
            <v>445</v>
          </cell>
          <cell r="H59">
            <v>442</v>
          </cell>
          <cell r="I59">
            <v>520</v>
          </cell>
          <cell r="J59">
            <v>583</v>
          </cell>
          <cell r="K59">
            <v>667</v>
          </cell>
          <cell r="L59">
            <v>707</v>
          </cell>
          <cell r="M59">
            <v>695</v>
          </cell>
          <cell r="N59">
            <v>696</v>
          </cell>
          <cell r="O59">
            <v>677</v>
          </cell>
          <cell r="P59">
            <v>628</v>
          </cell>
          <cell r="Q59">
            <v>632</v>
          </cell>
          <cell r="R59">
            <v>646</v>
          </cell>
          <cell r="S59">
            <v>698</v>
          </cell>
          <cell r="T59">
            <v>763</v>
          </cell>
          <cell r="U59">
            <v>752</v>
          </cell>
          <cell r="V59">
            <v>718</v>
          </cell>
          <cell r="W59">
            <v>672</v>
          </cell>
          <cell r="X59">
            <v>594</v>
          </cell>
          <cell r="Y59">
            <v>531</v>
          </cell>
        </row>
        <row r="60">
          <cell r="B60">
            <v>475</v>
          </cell>
          <cell r="C60">
            <v>439</v>
          </cell>
          <cell r="D60">
            <v>424</v>
          </cell>
          <cell r="E60">
            <v>408</v>
          </cell>
          <cell r="F60">
            <v>411</v>
          </cell>
          <cell r="G60">
            <v>445</v>
          </cell>
          <cell r="H60">
            <v>495</v>
          </cell>
          <cell r="I60">
            <v>568</v>
          </cell>
          <cell r="J60">
            <v>629</v>
          </cell>
          <cell r="K60">
            <v>662</v>
          </cell>
          <cell r="L60">
            <v>669</v>
          </cell>
          <cell r="M60">
            <v>674</v>
          </cell>
          <cell r="N60">
            <v>670</v>
          </cell>
          <cell r="O60">
            <v>722</v>
          </cell>
          <cell r="P60">
            <v>704</v>
          </cell>
          <cell r="Q60">
            <v>667</v>
          </cell>
          <cell r="R60">
            <v>651</v>
          </cell>
          <cell r="S60">
            <v>679</v>
          </cell>
          <cell r="T60">
            <v>711</v>
          </cell>
          <cell r="U60">
            <v>698</v>
          </cell>
          <cell r="V60">
            <v>675</v>
          </cell>
          <cell r="W60">
            <v>626</v>
          </cell>
          <cell r="X60">
            <v>598</v>
          </cell>
          <cell r="Y60">
            <v>551</v>
          </cell>
        </row>
        <row r="61">
          <cell r="B61">
            <v>492</v>
          </cell>
          <cell r="C61">
            <v>451</v>
          </cell>
          <cell r="D61">
            <v>426</v>
          </cell>
          <cell r="E61">
            <v>404</v>
          </cell>
          <cell r="F61">
            <v>424</v>
          </cell>
          <cell r="G61">
            <v>419</v>
          </cell>
          <cell r="H61">
            <v>427</v>
          </cell>
          <cell r="I61">
            <v>477</v>
          </cell>
          <cell r="J61">
            <v>529</v>
          </cell>
          <cell r="K61">
            <v>593</v>
          </cell>
          <cell r="L61">
            <v>604</v>
          </cell>
          <cell r="M61">
            <v>619</v>
          </cell>
          <cell r="N61">
            <v>603</v>
          </cell>
          <cell r="O61">
            <v>661</v>
          </cell>
          <cell r="P61">
            <v>671</v>
          </cell>
          <cell r="Q61">
            <v>658</v>
          </cell>
          <cell r="R61">
            <v>611</v>
          </cell>
          <cell r="S61">
            <v>647</v>
          </cell>
          <cell r="T61">
            <v>694</v>
          </cell>
          <cell r="U61">
            <v>688</v>
          </cell>
          <cell r="V61">
            <v>649</v>
          </cell>
          <cell r="W61">
            <v>610</v>
          </cell>
          <cell r="X61">
            <v>613</v>
          </cell>
          <cell r="Y61">
            <v>613</v>
          </cell>
        </row>
        <row r="62">
          <cell r="B62">
            <v>477</v>
          </cell>
          <cell r="C62">
            <v>426</v>
          </cell>
          <cell r="D62">
            <v>424</v>
          </cell>
          <cell r="E62">
            <v>407</v>
          </cell>
          <cell r="F62">
            <v>415</v>
          </cell>
          <cell r="G62">
            <v>451</v>
          </cell>
          <cell r="H62">
            <v>526</v>
          </cell>
          <cell r="I62">
            <v>588</v>
          </cell>
          <cell r="J62">
            <v>639</v>
          </cell>
          <cell r="K62">
            <v>683</v>
          </cell>
          <cell r="L62">
            <v>673</v>
          </cell>
          <cell r="M62">
            <v>692</v>
          </cell>
          <cell r="N62">
            <v>675</v>
          </cell>
          <cell r="O62">
            <v>719</v>
          </cell>
          <cell r="P62">
            <v>701</v>
          </cell>
          <cell r="Q62">
            <v>694</v>
          </cell>
          <cell r="R62">
            <v>647</v>
          </cell>
          <cell r="S62">
            <v>683</v>
          </cell>
          <cell r="T62">
            <v>729</v>
          </cell>
          <cell r="U62">
            <v>735</v>
          </cell>
          <cell r="V62">
            <v>703</v>
          </cell>
          <cell r="W62">
            <v>663</v>
          </cell>
          <cell r="X62">
            <v>632</v>
          </cell>
          <cell r="Y62">
            <v>573</v>
          </cell>
        </row>
        <row r="63">
          <cell r="B63">
            <v>498</v>
          </cell>
          <cell r="C63">
            <v>463</v>
          </cell>
          <cell r="D63">
            <v>429</v>
          </cell>
          <cell r="E63">
            <v>426</v>
          </cell>
          <cell r="F63">
            <v>422</v>
          </cell>
          <cell r="G63">
            <v>467</v>
          </cell>
          <cell r="H63">
            <v>519</v>
          </cell>
          <cell r="I63">
            <v>578</v>
          </cell>
          <cell r="J63">
            <v>668</v>
          </cell>
          <cell r="K63">
            <v>672</v>
          </cell>
          <cell r="L63">
            <v>655</v>
          </cell>
          <cell r="M63">
            <v>665</v>
          </cell>
          <cell r="N63">
            <v>662</v>
          </cell>
          <cell r="O63">
            <v>714</v>
          </cell>
          <cell r="P63">
            <v>708</v>
          </cell>
          <cell r="Q63">
            <v>698</v>
          </cell>
          <cell r="R63">
            <v>673</v>
          </cell>
          <cell r="S63">
            <v>664</v>
          </cell>
          <cell r="T63">
            <v>724</v>
          </cell>
          <cell r="U63">
            <v>731</v>
          </cell>
          <cell r="V63">
            <v>685</v>
          </cell>
          <cell r="W63">
            <v>646</v>
          </cell>
          <cell r="X63">
            <v>627</v>
          </cell>
          <cell r="Y63">
            <v>574</v>
          </cell>
        </row>
        <row r="64">
          <cell r="B64">
            <v>480</v>
          </cell>
          <cell r="C64">
            <v>449</v>
          </cell>
          <cell r="D64">
            <v>434</v>
          </cell>
          <cell r="E64">
            <v>412</v>
          </cell>
          <cell r="F64">
            <v>419</v>
          </cell>
          <cell r="G64">
            <v>459</v>
          </cell>
          <cell r="H64">
            <v>515</v>
          </cell>
          <cell r="I64">
            <v>585</v>
          </cell>
          <cell r="J64">
            <v>642</v>
          </cell>
          <cell r="K64">
            <v>678</v>
          </cell>
          <cell r="L64">
            <v>660</v>
          </cell>
          <cell r="M64">
            <v>649</v>
          </cell>
          <cell r="N64">
            <v>652</v>
          </cell>
          <cell r="O64">
            <v>696</v>
          </cell>
          <cell r="P64">
            <v>696</v>
          </cell>
          <cell r="Q64">
            <v>680</v>
          </cell>
          <cell r="R64">
            <v>654</v>
          </cell>
          <cell r="S64">
            <v>684</v>
          </cell>
          <cell r="T64">
            <v>721</v>
          </cell>
          <cell r="U64">
            <v>706</v>
          </cell>
          <cell r="V64">
            <v>675</v>
          </cell>
          <cell r="W64">
            <v>638</v>
          </cell>
          <cell r="X64">
            <v>615</v>
          </cell>
          <cell r="Y64">
            <v>582</v>
          </cell>
        </row>
        <row r="65">
          <cell r="B65">
            <v>502</v>
          </cell>
          <cell r="C65">
            <v>453</v>
          </cell>
          <cell r="D65">
            <v>442</v>
          </cell>
          <cell r="E65">
            <v>427</v>
          </cell>
          <cell r="F65">
            <v>416</v>
          </cell>
          <cell r="G65">
            <v>453</v>
          </cell>
          <cell r="H65">
            <v>443</v>
          </cell>
          <cell r="I65">
            <v>515</v>
          </cell>
          <cell r="J65">
            <v>590</v>
          </cell>
          <cell r="K65">
            <v>642</v>
          </cell>
          <cell r="L65">
            <v>645</v>
          </cell>
          <cell r="M65">
            <v>655</v>
          </cell>
          <cell r="N65">
            <v>659</v>
          </cell>
          <cell r="O65">
            <v>705</v>
          </cell>
          <cell r="P65">
            <v>697</v>
          </cell>
          <cell r="Q65">
            <v>666</v>
          </cell>
          <cell r="R65">
            <v>651</v>
          </cell>
          <cell r="S65">
            <v>676</v>
          </cell>
          <cell r="T65">
            <v>731</v>
          </cell>
          <cell r="U65">
            <v>705</v>
          </cell>
          <cell r="V65">
            <v>661</v>
          </cell>
          <cell r="W65">
            <v>631</v>
          </cell>
          <cell r="X65">
            <v>607</v>
          </cell>
          <cell r="Y65">
            <v>557</v>
          </cell>
        </row>
        <row r="66">
          <cell r="B66">
            <v>495</v>
          </cell>
          <cell r="C66">
            <v>475</v>
          </cell>
          <cell r="D66">
            <v>450</v>
          </cell>
          <cell r="E66">
            <v>417</v>
          </cell>
          <cell r="F66">
            <v>415</v>
          </cell>
          <cell r="G66">
            <v>425</v>
          </cell>
          <cell r="H66">
            <v>438</v>
          </cell>
          <cell r="I66">
            <v>477</v>
          </cell>
          <cell r="J66">
            <v>574</v>
          </cell>
          <cell r="K66">
            <v>652</v>
          </cell>
          <cell r="L66">
            <v>683</v>
          </cell>
          <cell r="M66">
            <v>684</v>
          </cell>
          <cell r="N66">
            <v>667</v>
          </cell>
          <cell r="O66">
            <v>651</v>
          </cell>
          <cell r="P66">
            <v>634</v>
          </cell>
          <cell r="Q66">
            <v>633</v>
          </cell>
          <cell r="R66">
            <v>651</v>
          </cell>
          <cell r="S66">
            <v>694</v>
          </cell>
          <cell r="T66">
            <v>764</v>
          </cell>
          <cell r="U66">
            <v>766</v>
          </cell>
          <cell r="V66">
            <v>711</v>
          </cell>
          <cell r="W66">
            <v>675</v>
          </cell>
          <cell r="X66">
            <v>605</v>
          </cell>
          <cell r="Y66">
            <v>518</v>
          </cell>
        </row>
        <row r="67">
          <cell r="B67">
            <v>462</v>
          </cell>
          <cell r="C67">
            <v>415</v>
          </cell>
          <cell r="D67">
            <v>410</v>
          </cell>
          <cell r="E67">
            <v>397</v>
          </cell>
          <cell r="F67">
            <v>417</v>
          </cell>
          <cell r="G67">
            <v>464</v>
          </cell>
          <cell r="H67">
            <v>509</v>
          </cell>
          <cell r="I67">
            <v>588</v>
          </cell>
          <cell r="J67">
            <v>651</v>
          </cell>
          <cell r="K67">
            <v>677</v>
          </cell>
          <cell r="L67">
            <v>670</v>
          </cell>
          <cell r="M67">
            <v>672</v>
          </cell>
          <cell r="N67">
            <v>666</v>
          </cell>
          <cell r="O67">
            <v>719</v>
          </cell>
          <cell r="P67">
            <v>709</v>
          </cell>
          <cell r="Q67">
            <v>690</v>
          </cell>
          <cell r="R67">
            <v>669</v>
          </cell>
          <cell r="S67">
            <v>682</v>
          </cell>
          <cell r="T67">
            <v>708</v>
          </cell>
          <cell r="U67">
            <v>733</v>
          </cell>
          <cell r="V67">
            <v>688</v>
          </cell>
          <cell r="W67">
            <v>662</v>
          </cell>
          <cell r="X67">
            <v>622</v>
          </cell>
          <cell r="Y67">
            <v>577</v>
          </cell>
        </row>
        <row r="68">
          <cell r="B68">
            <v>507</v>
          </cell>
          <cell r="C68">
            <v>459</v>
          </cell>
          <cell r="D68">
            <v>442</v>
          </cell>
          <cell r="E68">
            <v>428</v>
          </cell>
          <cell r="F68">
            <v>426</v>
          </cell>
          <cell r="G68">
            <v>475</v>
          </cell>
          <cell r="H68">
            <v>528</v>
          </cell>
          <cell r="I68">
            <v>584</v>
          </cell>
          <cell r="J68">
            <v>638</v>
          </cell>
          <cell r="K68">
            <v>673</v>
          </cell>
          <cell r="L68">
            <v>637</v>
          </cell>
          <cell r="M68">
            <v>647</v>
          </cell>
          <cell r="N68">
            <v>630</v>
          </cell>
          <cell r="O68">
            <v>669</v>
          </cell>
          <cell r="P68">
            <v>667</v>
          </cell>
          <cell r="Q68">
            <v>655</v>
          </cell>
          <cell r="R68">
            <v>616</v>
          </cell>
          <cell r="S68">
            <v>639</v>
          </cell>
          <cell r="T68">
            <v>700</v>
          </cell>
          <cell r="U68">
            <v>691</v>
          </cell>
          <cell r="V68">
            <v>664</v>
          </cell>
          <cell r="W68">
            <v>631</v>
          </cell>
          <cell r="X68">
            <v>576</v>
          </cell>
          <cell r="Y68">
            <v>561</v>
          </cell>
        </row>
        <row r="69">
          <cell r="B69">
            <v>498</v>
          </cell>
          <cell r="C69">
            <v>472</v>
          </cell>
          <cell r="D69">
            <v>448</v>
          </cell>
          <cell r="E69">
            <v>429</v>
          </cell>
          <cell r="F69">
            <v>433</v>
          </cell>
          <cell r="G69">
            <v>470</v>
          </cell>
          <cell r="H69">
            <v>519</v>
          </cell>
          <cell r="I69">
            <v>587</v>
          </cell>
          <cell r="J69">
            <v>638</v>
          </cell>
          <cell r="K69">
            <v>663</v>
          </cell>
          <cell r="L69">
            <v>651</v>
          </cell>
          <cell r="M69">
            <v>648</v>
          </cell>
          <cell r="N69">
            <v>621</v>
          </cell>
          <cell r="O69">
            <v>672</v>
          </cell>
          <cell r="P69">
            <v>657</v>
          </cell>
          <cell r="Q69">
            <v>648</v>
          </cell>
          <cell r="R69">
            <v>614</v>
          </cell>
          <cell r="S69">
            <v>647</v>
          </cell>
          <cell r="T69">
            <v>715</v>
          </cell>
          <cell r="U69">
            <v>719</v>
          </cell>
          <cell r="V69">
            <v>699</v>
          </cell>
          <cell r="W69">
            <v>654</v>
          </cell>
          <cell r="X69">
            <v>636</v>
          </cell>
          <cell r="Y69">
            <v>555</v>
          </cell>
        </row>
        <row r="70">
          <cell r="B70">
            <v>487</v>
          </cell>
          <cell r="C70">
            <v>454</v>
          </cell>
          <cell r="D70">
            <v>430</v>
          </cell>
          <cell r="E70">
            <v>410</v>
          </cell>
          <cell r="F70">
            <v>421</v>
          </cell>
          <cell r="G70">
            <v>473</v>
          </cell>
          <cell r="H70">
            <v>504</v>
          </cell>
          <cell r="I70">
            <v>589</v>
          </cell>
          <cell r="J70">
            <v>648</v>
          </cell>
          <cell r="K70">
            <v>666</v>
          </cell>
          <cell r="L70">
            <v>661</v>
          </cell>
          <cell r="M70">
            <v>641</v>
          </cell>
          <cell r="N70">
            <v>623</v>
          </cell>
          <cell r="O70">
            <v>656</v>
          </cell>
          <cell r="P70">
            <v>656</v>
          </cell>
          <cell r="Q70">
            <v>623</v>
          </cell>
          <cell r="R70">
            <v>613</v>
          </cell>
          <cell r="S70">
            <v>640</v>
          </cell>
          <cell r="T70">
            <v>733</v>
          </cell>
          <cell r="U70">
            <v>730</v>
          </cell>
          <cell r="V70">
            <v>695</v>
          </cell>
          <cell r="W70">
            <v>663</v>
          </cell>
          <cell r="X70">
            <v>606</v>
          </cell>
          <cell r="Y70">
            <v>548</v>
          </cell>
        </row>
        <row r="71">
          <cell r="B71">
            <v>485</v>
          </cell>
          <cell r="C71">
            <v>432</v>
          </cell>
          <cell r="D71">
            <v>418</v>
          </cell>
          <cell r="E71">
            <v>417</v>
          </cell>
          <cell r="F71">
            <v>412</v>
          </cell>
          <cell r="G71">
            <v>455</v>
          </cell>
          <cell r="H71">
            <v>510</v>
          </cell>
          <cell r="I71">
            <v>576</v>
          </cell>
          <cell r="J71">
            <v>621</v>
          </cell>
          <cell r="K71">
            <v>641</v>
          </cell>
          <cell r="L71">
            <v>628</v>
          </cell>
          <cell r="M71">
            <v>615</v>
          </cell>
          <cell r="N71">
            <v>591</v>
          </cell>
          <cell r="O71">
            <v>617</v>
          </cell>
          <cell r="P71">
            <v>624</v>
          </cell>
          <cell r="Q71">
            <v>598</v>
          </cell>
          <cell r="R71">
            <v>569</v>
          </cell>
          <cell r="S71">
            <v>596</v>
          </cell>
          <cell r="T71">
            <v>692</v>
          </cell>
          <cell r="U71">
            <v>683</v>
          </cell>
          <cell r="V71">
            <v>655</v>
          </cell>
          <cell r="W71">
            <v>625</v>
          </cell>
          <cell r="X71">
            <v>581</v>
          </cell>
          <cell r="Y71">
            <v>545</v>
          </cell>
        </row>
        <row r="72">
          <cell r="B72">
            <v>479</v>
          </cell>
          <cell r="C72">
            <v>423</v>
          </cell>
          <cell r="D72">
            <v>420</v>
          </cell>
          <cell r="E72">
            <v>403</v>
          </cell>
          <cell r="F72">
            <v>407</v>
          </cell>
          <cell r="G72">
            <v>436</v>
          </cell>
          <cell r="H72">
            <v>441</v>
          </cell>
          <cell r="I72">
            <v>499</v>
          </cell>
          <cell r="J72">
            <v>579</v>
          </cell>
          <cell r="K72">
            <v>637</v>
          </cell>
          <cell r="L72">
            <v>615</v>
          </cell>
          <cell r="M72">
            <v>608</v>
          </cell>
          <cell r="N72">
            <v>606</v>
          </cell>
          <cell r="O72">
            <v>630</v>
          </cell>
          <cell r="P72">
            <v>623</v>
          </cell>
          <cell r="Q72">
            <v>603</v>
          </cell>
          <cell r="R72">
            <v>575</v>
          </cell>
          <cell r="S72">
            <v>610</v>
          </cell>
          <cell r="T72">
            <v>705</v>
          </cell>
          <cell r="U72">
            <v>688</v>
          </cell>
          <cell r="V72">
            <v>647</v>
          </cell>
          <cell r="W72">
            <v>595</v>
          </cell>
          <cell r="X72">
            <v>567</v>
          </cell>
          <cell r="Y72">
            <v>499</v>
          </cell>
        </row>
        <row r="73">
          <cell r="B73">
            <v>446</v>
          </cell>
          <cell r="C73">
            <v>420</v>
          </cell>
          <cell r="D73">
            <v>394</v>
          </cell>
          <cell r="E73">
            <v>384</v>
          </cell>
          <cell r="F73">
            <v>385</v>
          </cell>
          <cell r="G73">
            <v>405</v>
          </cell>
          <cell r="H73">
            <v>416</v>
          </cell>
          <cell r="I73">
            <v>489</v>
          </cell>
          <cell r="J73">
            <v>575</v>
          </cell>
          <cell r="K73">
            <v>634</v>
          </cell>
          <cell r="L73">
            <v>652</v>
          </cell>
          <cell r="M73">
            <v>638</v>
          </cell>
          <cell r="N73">
            <v>616</v>
          </cell>
          <cell r="O73">
            <v>618</v>
          </cell>
          <cell r="P73">
            <v>603</v>
          </cell>
          <cell r="Q73">
            <v>615</v>
          </cell>
          <cell r="R73">
            <v>624</v>
          </cell>
          <cell r="S73">
            <v>645</v>
          </cell>
          <cell r="T73">
            <v>731</v>
          </cell>
          <cell r="U73">
            <v>713</v>
          </cell>
          <cell r="V73">
            <v>682</v>
          </cell>
          <cell r="W73">
            <v>620</v>
          </cell>
          <cell r="X73">
            <v>561</v>
          </cell>
          <cell r="Y73">
            <v>476</v>
          </cell>
        </row>
        <row r="74">
          <cell r="B74">
            <v>421</v>
          </cell>
          <cell r="C74">
            <v>388</v>
          </cell>
          <cell r="D74">
            <v>372</v>
          </cell>
          <cell r="E74">
            <v>357</v>
          </cell>
          <cell r="F74">
            <v>371</v>
          </cell>
          <cell r="G74">
            <v>409</v>
          </cell>
          <cell r="H74">
            <v>475</v>
          </cell>
          <cell r="I74">
            <v>547</v>
          </cell>
          <cell r="J74">
            <v>582</v>
          </cell>
          <cell r="K74">
            <v>597</v>
          </cell>
          <cell r="L74">
            <v>592</v>
          </cell>
          <cell r="M74">
            <v>574</v>
          </cell>
          <cell r="N74">
            <v>570</v>
          </cell>
          <cell r="O74">
            <v>615</v>
          </cell>
          <cell r="P74">
            <v>606</v>
          </cell>
          <cell r="Q74">
            <v>574</v>
          </cell>
          <cell r="R74">
            <v>580</v>
          </cell>
          <cell r="S74">
            <v>597</v>
          </cell>
          <cell r="T74">
            <v>678</v>
          </cell>
          <cell r="U74">
            <v>680</v>
          </cell>
          <cell r="V74">
            <v>635</v>
          </cell>
          <cell r="W74">
            <v>577</v>
          </cell>
          <cell r="X74">
            <v>540</v>
          </cell>
          <cell r="Y74">
            <v>483</v>
          </cell>
        </row>
        <row r="75">
          <cell r="B75">
            <v>433</v>
          </cell>
          <cell r="C75">
            <v>407</v>
          </cell>
          <cell r="D75">
            <v>386</v>
          </cell>
          <cell r="E75">
            <v>385</v>
          </cell>
          <cell r="F75">
            <v>375</v>
          </cell>
          <cell r="G75">
            <v>421</v>
          </cell>
          <cell r="H75">
            <v>468</v>
          </cell>
          <cell r="I75">
            <v>540</v>
          </cell>
          <cell r="J75">
            <v>604</v>
          </cell>
          <cell r="K75">
            <v>588</v>
          </cell>
          <cell r="L75">
            <v>586</v>
          </cell>
          <cell r="M75">
            <v>581</v>
          </cell>
          <cell r="N75">
            <v>584</v>
          </cell>
          <cell r="O75">
            <v>630</v>
          </cell>
          <cell r="P75">
            <v>622</v>
          </cell>
          <cell r="Q75">
            <v>605</v>
          </cell>
          <cell r="R75">
            <v>583</v>
          </cell>
          <cell r="S75">
            <v>585</v>
          </cell>
          <cell r="T75">
            <v>663</v>
          </cell>
          <cell r="U75">
            <v>671</v>
          </cell>
          <cell r="V75">
            <v>631</v>
          </cell>
          <cell r="W75">
            <v>602</v>
          </cell>
          <cell r="X75">
            <v>559</v>
          </cell>
          <cell r="Y75">
            <v>488</v>
          </cell>
        </row>
        <row r="76">
          <cell r="B76">
            <v>440</v>
          </cell>
          <cell r="C76">
            <v>403</v>
          </cell>
          <cell r="D76">
            <v>389</v>
          </cell>
          <cell r="E76">
            <v>375</v>
          </cell>
          <cell r="F76">
            <v>392</v>
          </cell>
          <cell r="G76">
            <v>423</v>
          </cell>
          <cell r="H76">
            <v>451</v>
          </cell>
          <cell r="I76">
            <v>519</v>
          </cell>
          <cell r="J76">
            <v>598</v>
          </cell>
          <cell r="K76">
            <v>594</v>
          </cell>
          <cell r="L76">
            <v>618</v>
          </cell>
          <cell r="M76">
            <v>613</v>
          </cell>
          <cell r="N76">
            <v>583</v>
          </cell>
          <cell r="O76">
            <v>649</v>
          </cell>
          <cell r="P76">
            <v>632</v>
          </cell>
          <cell r="Q76">
            <v>611</v>
          </cell>
          <cell r="R76">
            <v>597</v>
          </cell>
          <cell r="S76">
            <v>607</v>
          </cell>
          <cell r="T76">
            <v>671</v>
          </cell>
          <cell r="U76">
            <v>690</v>
          </cell>
          <cell r="V76">
            <v>651</v>
          </cell>
          <cell r="W76">
            <v>618</v>
          </cell>
          <cell r="X76">
            <v>563</v>
          </cell>
          <cell r="Y76">
            <v>501</v>
          </cell>
        </row>
        <row r="77">
          <cell r="B77">
            <v>438</v>
          </cell>
          <cell r="C77">
            <v>407</v>
          </cell>
          <cell r="D77">
            <v>384</v>
          </cell>
          <cell r="E77">
            <v>371</v>
          </cell>
          <cell r="F77">
            <v>373</v>
          </cell>
          <cell r="G77">
            <v>403</v>
          </cell>
          <cell r="H77">
            <v>444</v>
          </cell>
          <cell r="I77">
            <v>531</v>
          </cell>
          <cell r="J77">
            <v>567</v>
          </cell>
          <cell r="K77">
            <v>594</v>
          </cell>
          <cell r="L77">
            <v>594</v>
          </cell>
          <cell r="M77">
            <v>569</v>
          </cell>
          <cell r="N77">
            <v>584</v>
          </cell>
          <cell r="O77">
            <v>608</v>
          </cell>
          <cell r="P77">
            <v>602</v>
          </cell>
          <cell r="Q77">
            <v>570</v>
          </cell>
          <cell r="R77">
            <v>581</v>
          </cell>
          <cell r="S77">
            <v>603</v>
          </cell>
          <cell r="T77">
            <v>659</v>
          </cell>
          <cell r="U77">
            <v>690</v>
          </cell>
          <cell r="V77">
            <v>649</v>
          </cell>
          <cell r="W77">
            <v>607</v>
          </cell>
          <cell r="X77">
            <v>557</v>
          </cell>
          <cell r="Y77">
            <v>510</v>
          </cell>
        </row>
        <row r="78">
          <cell r="B78">
            <v>447</v>
          </cell>
          <cell r="C78">
            <v>410</v>
          </cell>
          <cell r="D78">
            <v>385</v>
          </cell>
          <cell r="E78">
            <v>375</v>
          </cell>
          <cell r="F78">
            <v>384</v>
          </cell>
          <cell r="G78">
            <v>423</v>
          </cell>
          <cell r="H78">
            <v>453</v>
          </cell>
          <cell r="I78">
            <v>530</v>
          </cell>
          <cell r="J78">
            <v>551</v>
          </cell>
          <cell r="K78">
            <v>583</v>
          </cell>
          <cell r="L78">
            <v>571</v>
          </cell>
          <cell r="M78">
            <v>586</v>
          </cell>
          <cell r="N78">
            <v>578</v>
          </cell>
          <cell r="O78">
            <v>620</v>
          </cell>
          <cell r="P78">
            <v>609</v>
          </cell>
          <cell r="Q78">
            <v>600</v>
          </cell>
          <cell r="R78">
            <v>586</v>
          </cell>
          <cell r="S78">
            <v>588</v>
          </cell>
          <cell r="T78">
            <v>668</v>
          </cell>
          <cell r="U78">
            <v>646</v>
          </cell>
          <cell r="V78">
            <v>621</v>
          </cell>
          <cell r="W78">
            <v>577</v>
          </cell>
          <cell r="X78">
            <v>541</v>
          </cell>
          <cell r="Y78">
            <v>503</v>
          </cell>
        </row>
        <row r="79">
          <cell r="B79">
            <v>432</v>
          </cell>
          <cell r="C79">
            <v>395</v>
          </cell>
          <cell r="D79">
            <v>379</v>
          </cell>
          <cell r="E79">
            <v>369</v>
          </cell>
          <cell r="F79">
            <v>375</v>
          </cell>
          <cell r="G79">
            <v>395</v>
          </cell>
          <cell r="H79">
            <v>403</v>
          </cell>
          <cell r="I79">
            <v>465</v>
          </cell>
          <cell r="J79">
            <v>549</v>
          </cell>
          <cell r="K79">
            <v>605</v>
          </cell>
          <cell r="L79">
            <v>615</v>
          </cell>
          <cell r="M79">
            <v>615</v>
          </cell>
          <cell r="N79">
            <v>604</v>
          </cell>
          <cell r="O79">
            <v>660</v>
          </cell>
          <cell r="P79">
            <v>650</v>
          </cell>
          <cell r="Q79">
            <v>625</v>
          </cell>
          <cell r="R79">
            <v>606</v>
          </cell>
          <cell r="S79">
            <v>626</v>
          </cell>
          <cell r="T79">
            <v>672</v>
          </cell>
          <cell r="U79">
            <v>668</v>
          </cell>
          <cell r="V79">
            <v>622</v>
          </cell>
          <cell r="W79">
            <v>610</v>
          </cell>
          <cell r="X79">
            <v>540</v>
          </cell>
          <cell r="Y79">
            <v>509</v>
          </cell>
        </row>
        <row r="80">
          <cell r="B80">
            <v>437</v>
          </cell>
          <cell r="C80">
            <v>402</v>
          </cell>
          <cell r="D80">
            <v>384</v>
          </cell>
          <cell r="E80">
            <v>369</v>
          </cell>
          <cell r="F80">
            <v>372</v>
          </cell>
          <cell r="G80">
            <v>384</v>
          </cell>
          <cell r="H80">
            <v>391</v>
          </cell>
          <cell r="I80">
            <v>449</v>
          </cell>
          <cell r="J80">
            <v>540</v>
          </cell>
          <cell r="K80">
            <v>603</v>
          </cell>
          <cell r="L80">
            <v>642</v>
          </cell>
          <cell r="M80">
            <v>665</v>
          </cell>
          <cell r="N80">
            <v>658</v>
          </cell>
          <cell r="O80">
            <v>654</v>
          </cell>
          <cell r="P80">
            <v>644</v>
          </cell>
          <cell r="Q80">
            <v>639</v>
          </cell>
          <cell r="R80">
            <v>644</v>
          </cell>
          <cell r="S80">
            <v>676</v>
          </cell>
          <cell r="T80">
            <v>719</v>
          </cell>
          <cell r="U80">
            <v>704</v>
          </cell>
          <cell r="V80">
            <v>689</v>
          </cell>
          <cell r="W80">
            <v>635</v>
          </cell>
          <cell r="X80">
            <v>568</v>
          </cell>
          <cell r="Y80">
            <v>485</v>
          </cell>
        </row>
        <row r="81">
          <cell r="B81">
            <v>422</v>
          </cell>
          <cell r="C81">
            <v>391</v>
          </cell>
          <cell r="D81">
            <v>385</v>
          </cell>
          <cell r="E81">
            <v>374</v>
          </cell>
          <cell r="F81">
            <v>393</v>
          </cell>
          <cell r="G81">
            <v>438</v>
          </cell>
          <cell r="H81">
            <v>482</v>
          </cell>
          <cell r="I81">
            <v>558</v>
          </cell>
          <cell r="J81">
            <v>624</v>
          </cell>
          <cell r="K81">
            <v>657</v>
          </cell>
          <cell r="L81">
            <v>638</v>
          </cell>
          <cell r="M81">
            <v>672</v>
          </cell>
          <cell r="N81">
            <v>652</v>
          </cell>
          <cell r="O81">
            <v>689</v>
          </cell>
          <cell r="P81">
            <v>682</v>
          </cell>
          <cell r="Q81">
            <v>650</v>
          </cell>
          <cell r="R81">
            <v>635</v>
          </cell>
          <cell r="S81">
            <v>649</v>
          </cell>
          <cell r="T81">
            <v>699</v>
          </cell>
          <cell r="U81">
            <v>701</v>
          </cell>
          <cell r="V81">
            <v>673</v>
          </cell>
          <cell r="W81">
            <v>635</v>
          </cell>
          <cell r="X81">
            <v>602</v>
          </cell>
          <cell r="Y81">
            <v>532</v>
          </cell>
        </row>
        <row r="82">
          <cell r="B82">
            <v>466</v>
          </cell>
          <cell r="C82">
            <v>418</v>
          </cell>
          <cell r="D82">
            <v>409</v>
          </cell>
          <cell r="E82">
            <v>402</v>
          </cell>
          <cell r="F82">
            <v>404</v>
          </cell>
          <cell r="G82">
            <v>443</v>
          </cell>
          <cell r="H82">
            <v>462</v>
          </cell>
          <cell r="I82">
            <v>556</v>
          </cell>
          <cell r="J82">
            <v>606</v>
          </cell>
          <cell r="K82">
            <v>627</v>
          </cell>
          <cell r="L82">
            <v>631</v>
          </cell>
          <cell r="M82">
            <v>625</v>
          </cell>
          <cell r="N82">
            <v>623</v>
          </cell>
          <cell r="O82">
            <v>650</v>
          </cell>
          <cell r="P82">
            <v>638</v>
          </cell>
          <cell r="Q82">
            <v>616</v>
          </cell>
          <cell r="R82">
            <v>588</v>
          </cell>
          <cell r="S82">
            <v>591</v>
          </cell>
          <cell r="T82">
            <v>672</v>
          </cell>
          <cell r="U82">
            <v>684</v>
          </cell>
          <cell r="V82">
            <v>660</v>
          </cell>
          <cell r="W82">
            <v>615</v>
          </cell>
          <cell r="X82">
            <v>583</v>
          </cell>
          <cell r="Y82">
            <v>513</v>
          </cell>
        </row>
        <row r="83">
          <cell r="B83">
            <v>451</v>
          </cell>
          <cell r="C83">
            <v>411</v>
          </cell>
          <cell r="D83">
            <v>394</v>
          </cell>
          <cell r="E83">
            <v>377</v>
          </cell>
          <cell r="F83">
            <v>389</v>
          </cell>
          <cell r="G83">
            <v>432</v>
          </cell>
          <cell r="H83">
            <v>505</v>
          </cell>
          <cell r="I83">
            <v>560</v>
          </cell>
          <cell r="J83">
            <v>622</v>
          </cell>
          <cell r="K83">
            <v>626</v>
          </cell>
          <cell r="L83">
            <v>616</v>
          </cell>
          <cell r="M83">
            <v>594</v>
          </cell>
          <cell r="N83">
            <v>596</v>
          </cell>
          <cell r="O83">
            <v>645</v>
          </cell>
          <cell r="P83">
            <v>634</v>
          </cell>
          <cell r="Q83">
            <v>614</v>
          </cell>
          <cell r="R83">
            <v>599</v>
          </cell>
          <cell r="S83">
            <v>598</v>
          </cell>
          <cell r="T83">
            <v>684</v>
          </cell>
          <cell r="U83">
            <v>721</v>
          </cell>
          <cell r="V83">
            <v>669</v>
          </cell>
          <cell r="W83">
            <v>617</v>
          </cell>
          <cell r="X83">
            <v>582</v>
          </cell>
          <cell r="Y83">
            <v>508</v>
          </cell>
        </row>
        <row r="84">
          <cell r="B84">
            <v>458</v>
          </cell>
          <cell r="C84">
            <v>420</v>
          </cell>
          <cell r="D84">
            <v>405</v>
          </cell>
          <cell r="E84">
            <v>384</v>
          </cell>
          <cell r="F84">
            <v>392</v>
          </cell>
          <cell r="G84">
            <v>432</v>
          </cell>
          <cell r="H84">
            <v>485</v>
          </cell>
          <cell r="I84">
            <v>535</v>
          </cell>
          <cell r="J84">
            <v>597</v>
          </cell>
          <cell r="K84">
            <v>619</v>
          </cell>
          <cell r="L84">
            <v>596</v>
          </cell>
          <cell r="M84">
            <v>582</v>
          </cell>
          <cell r="N84">
            <v>574</v>
          </cell>
          <cell r="O84">
            <v>629</v>
          </cell>
          <cell r="P84">
            <v>625</v>
          </cell>
          <cell r="Q84">
            <v>602</v>
          </cell>
          <cell r="R84">
            <v>584</v>
          </cell>
          <cell r="S84">
            <v>585</v>
          </cell>
          <cell r="T84">
            <v>677</v>
          </cell>
          <cell r="U84">
            <v>713</v>
          </cell>
          <cell r="V84">
            <v>665</v>
          </cell>
          <cell r="W84">
            <v>614</v>
          </cell>
          <cell r="X84">
            <v>581</v>
          </cell>
          <cell r="Y84">
            <v>513</v>
          </cell>
        </row>
        <row r="85">
          <cell r="B85">
            <v>469</v>
          </cell>
          <cell r="C85">
            <v>424</v>
          </cell>
          <cell r="D85">
            <v>398</v>
          </cell>
          <cell r="E85">
            <v>389</v>
          </cell>
          <cell r="F85">
            <v>390</v>
          </cell>
          <cell r="G85">
            <v>434</v>
          </cell>
          <cell r="H85">
            <v>477</v>
          </cell>
          <cell r="I85">
            <v>572</v>
          </cell>
          <cell r="J85">
            <v>576</v>
          </cell>
          <cell r="K85">
            <v>606</v>
          </cell>
          <cell r="L85">
            <v>576</v>
          </cell>
          <cell r="M85">
            <v>570</v>
          </cell>
          <cell r="N85">
            <v>556</v>
          </cell>
          <cell r="O85">
            <v>606</v>
          </cell>
          <cell r="P85">
            <v>595</v>
          </cell>
          <cell r="Q85">
            <v>572</v>
          </cell>
          <cell r="R85">
            <v>584</v>
          </cell>
          <cell r="S85">
            <v>549</v>
          </cell>
          <cell r="T85">
            <v>647</v>
          </cell>
          <cell r="U85">
            <v>697</v>
          </cell>
          <cell r="V85">
            <v>629</v>
          </cell>
          <cell r="W85">
            <v>573</v>
          </cell>
          <cell r="X85">
            <v>544</v>
          </cell>
          <cell r="Y85">
            <v>506</v>
          </cell>
        </row>
        <row r="86">
          <cell r="B86">
            <v>457</v>
          </cell>
          <cell r="C86">
            <v>422</v>
          </cell>
          <cell r="D86">
            <v>407</v>
          </cell>
          <cell r="E86">
            <v>399</v>
          </cell>
          <cell r="F86">
            <v>370</v>
          </cell>
          <cell r="G86">
            <v>406</v>
          </cell>
          <cell r="H86">
            <v>427</v>
          </cell>
          <cell r="I86">
            <v>491</v>
          </cell>
          <cell r="J86">
            <v>561</v>
          </cell>
          <cell r="K86">
            <v>588</v>
          </cell>
          <cell r="L86">
            <v>574</v>
          </cell>
          <cell r="M86">
            <v>549</v>
          </cell>
          <cell r="N86">
            <v>573</v>
          </cell>
          <cell r="O86">
            <v>597</v>
          </cell>
          <cell r="P86">
            <v>604</v>
          </cell>
          <cell r="Q86">
            <v>572</v>
          </cell>
          <cell r="R86">
            <v>543</v>
          </cell>
          <cell r="S86">
            <v>572</v>
          </cell>
          <cell r="T86">
            <v>639</v>
          </cell>
          <cell r="U86">
            <v>680</v>
          </cell>
          <cell r="V86">
            <v>618</v>
          </cell>
          <cell r="W86">
            <v>557</v>
          </cell>
          <cell r="X86">
            <v>534</v>
          </cell>
          <cell r="Y86">
            <v>485</v>
          </cell>
        </row>
        <row r="87">
          <cell r="B87">
            <v>433</v>
          </cell>
          <cell r="C87">
            <v>406</v>
          </cell>
          <cell r="D87">
            <v>0</v>
          </cell>
          <cell r="E87">
            <v>376</v>
          </cell>
          <cell r="F87">
            <v>376</v>
          </cell>
          <cell r="G87">
            <v>378</v>
          </cell>
          <cell r="H87">
            <v>379</v>
          </cell>
          <cell r="I87">
            <v>416</v>
          </cell>
          <cell r="J87">
            <v>513</v>
          </cell>
          <cell r="K87">
            <v>575</v>
          </cell>
          <cell r="L87">
            <v>602</v>
          </cell>
          <cell r="M87">
            <v>612</v>
          </cell>
          <cell r="N87">
            <v>588</v>
          </cell>
          <cell r="O87">
            <v>584</v>
          </cell>
          <cell r="P87">
            <v>554</v>
          </cell>
          <cell r="Q87">
            <v>563</v>
          </cell>
          <cell r="R87">
            <v>532</v>
          </cell>
          <cell r="S87">
            <v>552</v>
          </cell>
          <cell r="T87">
            <v>578</v>
          </cell>
          <cell r="U87">
            <v>683</v>
          </cell>
          <cell r="V87">
            <v>709</v>
          </cell>
          <cell r="W87">
            <v>653</v>
          </cell>
          <cell r="X87">
            <v>582</v>
          </cell>
          <cell r="Y87">
            <v>489</v>
          </cell>
        </row>
        <row r="88">
          <cell r="B88">
            <v>423</v>
          </cell>
          <cell r="C88">
            <v>385</v>
          </cell>
          <cell r="D88">
            <v>377</v>
          </cell>
          <cell r="E88">
            <v>342</v>
          </cell>
          <cell r="F88">
            <v>351</v>
          </cell>
          <cell r="G88">
            <v>396</v>
          </cell>
          <cell r="H88">
            <v>439</v>
          </cell>
          <cell r="I88">
            <v>529</v>
          </cell>
          <cell r="J88">
            <v>592</v>
          </cell>
          <cell r="K88">
            <v>601</v>
          </cell>
          <cell r="L88">
            <v>604</v>
          </cell>
          <cell r="M88">
            <v>612</v>
          </cell>
          <cell r="N88">
            <v>608</v>
          </cell>
          <cell r="O88">
            <v>606</v>
          </cell>
          <cell r="P88">
            <v>624</v>
          </cell>
          <cell r="Q88">
            <v>612</v>
          </cell>
          <cell r="R88">
            <v>610</v>
          </cell>
          <cell r="S88">
            <v>596</v>
          </cell>
          <cell r="T88">
            <v>592</v>
          </cell>
          <cell r="U88">
            <v>660</v>
          </cell>
          <cell r="V88">
            <v>659</v>
          </cell>
          <cell r="W88">
            <v>611</v>
          </cell>
          <cell r="X88">
            <v>558</v>
          </cell>
          <cell r="Y88">
            <v>515</v>
          </cell>
        </row>
        <row r="89">
          <cell r="B89">
            <v>439</v>
          </cell>
          <cell r="C89">
            <v>409</v>
          </cell>
          <cell r="D89">
            <v>397</v>
          </cell>
          <cell r="E89">
            <v>369</v>
          </cell>
          <cell r="F89">
            <v>356</v>
          </cell>
          <cell r="G89">
            <v>415</v>
          </cell>
          <cell r="H89">
            <v>461</v>
          </cell>
          <cell r="I89">
            <v>534</v>
          </cell>
          <cell r="J89">
            <v>577</v>
          </cell>
          <cell r="K89">
            <v>613</v>
          </cell>
          <cell r="L89">
            <v>597</v>
          </cell>
          <cell r="M89">
            <v>603</v>
          </cell>
          <cell r="N89">
            <v>604</v>
          </cell>
          <cell r="O89">
            <v>587</v>
          </cell>
          <cell r="P89">
            <v>634</v>
          </cell>
          <cell r="Q89">
            <v>614</v>
          </cell>
          <cell r="R89">
            <v>593</v>
          </cell>
          <cell r="S89">
            <v>577</v>
          </cell>
          <cell r="T89">
            <v>569</v>
          </cell>
          <cell r="U89">
            <v>651</v>
          </cell>
          <cell r="V89">
            <v>649</v>
          </cell>
          <cell r="W89">
            <v>622</v>
          </cell>
          <cell r="X89">
            <v>574</v>
          </cell>
          <cell r="Y89">
            <v>504</v>
          </cell>
        </row>
        <row r="90">
          <cell r="B90">
            <v>452</v>
          </cell>
          <cell r="C90">
            <v>399</v>
          </cell>
          <cell r="D90">
            <v>382</v>
          </cell>
          <cell r="E90">
            <v>374</v>
          </cell>
          <cell r="F90">
            <v>384</v>
          </cell>
          <cell r="G90">
            <v>427</v>
          </cell>
          <cell r="H90">
            <v>466</v>
          </cell>
          <cell r="I90">
            <v>544</v>
          </cell>
          <cell r="J90">
            <v>594</v>
          </cell>
          <cell r="K90">
            <v>611</v>
          </cell>
          <cell r="L90">
            <v>608</v>
          </cell>
          <cell r="M90">
            <v>590</v>
          </cell>
          <cell r="N90">
            <v>584</v>
          </cell>
          <cell r="O90">
            <v>580</v>
          </cell>
          <cell r="P90">
            <v>614</v>
          </cell>
          <cell r="Q90">
            <v>594</v>
          </cell>
          <cell r="R90">
            <v>600</v>
          </cell>
          <cell r="S90">
            <v>552</v>
          </cell>
          <cell r="T90">
            <v>560</v>
          </cell>
          <cell r="U90">
            <v>649</v>
          </cell>
          <cell r="V90">
            <v>673</v>
          </cell>
          <cell r="W90">
            <v>634</v>
          </cell>
          <cell r="X90">
            <v>561</v>
          </cell>
          <cell r="Y90">
            <v>511</v>
          </cell>
        </row>
        <row r="91">
          <cell r="B91">
            <v>438</v>
          </cell>
          <cell r="C91">
            <v>408</v>
          </cell>
          <cell r="D91">
            <v>370</v>
          </cell>
          <cell r="E91">
            <v>380</v>
          </cell>
          <cell r="F91">
            <v>365</v>
          </cell>
          <cell r="G91">
            <v>400</v>
          </cell>
          <cell r="H91">
            <v>480</v>
          </cell>
          <cell r="I91">
            <v>538</v>
          </cell>
          <cell r="J91">
            <v>597</v>
          </cell>
          <cell r="K91">
            <v>593</v>
          </cell>
          <cell r="L91">
            <v>588</v>
          </cell>
          <cell r="M91">
            <v>582</v>
          </cell>
          <cell r="N91">
            <v>570</v>
          </cell>
          <cell r="O91">
            <v>562</v>
          </cell>
          <cell r="P91">
            <v>593</v>
          </cell>
          <cell r="Q91">
            <v>595</v>
          </cell>
          <cell r="R91">
            <v>589</v>
          </cell>
          <cell r="S91">
            <v>553</v>
          </cell>
          <cell r="T91">
            <v>549</v>
          </cell>
          <cell r="U91">
            <v>644</v>
          </cell>
          <cell r="V91">
            <v>679</v>
          </cell>
          <cell r="W91">
            <v>642</v>
          </cell>
          <cell r="X91">
            <v>557</v>
          </cell>
          <cell r="Y91">
            <v>509</v>
          </cell>
        </row>
        <row r="92">
          <cell r="B92">
            <v>427</v>
          </cell>
          <cell r="C92">
            <v>400</v>
          </cell>
          <cell r="D92">
            <v>376</v>
          </cell>
          <cell r="E92">
            <v>375</v>
          </cell>
          <cell r="F92">
            <v>377</v>
          </cell>
          <cell r="G92">
            <v>403</v>
          </cell>
          <cell r="H92">
            <v>463</v>
          </cell>
          <cell r="I92">
            <v>539</v>
          </cell>
          <cell r="J92">
            <v>575</v>
          </cell>
          <cell r="K92">
            <v>593</v>
          </cell>
          <cell r="L92">
            <v>583</v>
          </cell>
          <cell r="M92">
            <v>565</v>
          </cell>
          <cell r="N92">
            <v>552</v>
          </cell>
          <cell r="O92">
            <v>554</v>
          </cell>
          <cell r="P92">
            <v>581</v>
          </cell>
          <cell r="Q92">
            <v>599</v>
          </cell>
          <cell r="R92">
            <v>568</v>
          </cell>
          <cell r="S92">
            <v>536</v>
          </cell>
          <cell r="T92">
            <v>534</v>
          </cell>
          <cell r="U92">
            <v>624</v>
          </cell>
          <cell r="V92">
            <v>649</v>
          </cell>
          <cell r="W92">
            <v>602</v>
          </cell>
          <cell r="X92">
            <v>529</v>
          </cell>
          <cell r="Y92">
            <v>505</v>
          </cell>
        </row>
        <row r="93">
          <cell r="B93">
            <v>407</v>
          </cell>
          <cell r="C93">
            <v>404</v>
          </cell>
          <cell r="D93">
            <v>370</v>
          </cell>
          <cell r="E93">
            <v>371</v>
          </cell>
          <cell r="F93">
            <v>356</v>
          </cell>
          <cell r="G93">
            <v>382</v>
          </cell>
          <cell r="H93">
            <v>413</v>
          </cell>
          <cell r="I93">
            <v>462</v>
          </cell>
          <cell r="J93">
            <v>518</v>
          </cell>
          <cell r="K93">
            <v>576</v>
          </cell>
          <cell r="L93">
            <v>562</v>
          </cell>
          <cell r="M93">
            <v>559</v>
          </cell>
          <cell r="N93">
            <v>551</v>
          </cell>
          <cell r="O93">
            <v>560</v>
          </cell>
          <cell r="P93">
            <v>581</v>
          </cell>
          <cell r="Q93">
            <v>584</v>
          </cell>
          <cell r="R93">
            <v>561</v>
          </cell>
          <cell r="S93">
            <v>514</v>
          </cell>
          <cell r="T93">
            <v>527</v>
          </cell>
          <cell r="U93">
            <v>623</v>
          </cell>
          <cell r="V93">
            <v>657</v>
          </cell>
          <cell r="W93">
            <v>604</v>
          </cell>
          <cell r="X93">
            <v>531</v>
          </cell>
          <cell r="Y93">
            <v>487</v>
          </cell>
        </row>
        <row r="94">
          <cell r="B94">
            <v>438</v>
          </cell>
          <cell r="C94">
            <v>384</v>
          </cell>
          <cell r="D94">
            <v>366</v>
          </cell>
          <cell r="E94">
            <v>349</v>
          </cell>
          <cell r="F94">
            <v>359</v>
          </cell>
          <cell r="G94">
            <v>353</v>
          </cell>
          <cell r="H94">
            <v>373</v>
          </cell>
          <cell r="I94">
            <v>428</v>
          </cell>
          <cell r="J94">
            <v>530</v>
          </cell>
          <cell r="K94">
            <v>594</v>
          </cell>
          <cell r="L94">
            <v>584</v>
          </cell>
          <cell r="M94">
            <v>580</v>
          </cell>
          <cell r="N94">
            <v>589</v>
          </cell>
          <cell r="O94">
            <v>569</v>
          </cell>
          <cell r="P94">
            <v>550</v>
          </cell>
          <cell r="Q94">
            <v>554</v>
          </cell>
          <cell r="R94">
            <v>545</v>
          </cell>
          <cell r="S94">
            <v>536</v>
          </cell>
          <cell r="T94">
            <v>556</v>
          </cell>
          <cell r="U94">
            <v>719</v>
          </cell>
          <cell r="V94">
            <v>703</v>
          </cell>
          <cell r="W94">
            <v>643</v>
          </cell>
          <cell r="X94">
            <v>550</v>
          </cell>
          <cell r="Y94">
            <v>460</v>
          </cell>
        </row>
        <row r="95">
          <cell r="B95">
            <v>399</v>
          </cell>
          <cell r="C95">
            <v>355</v>
          </cell>
          <cell r="D95">
            <v>353</v>
          </cell>
          <cell r="E95">
            <v>339</v>
          </cell>
          <cell r="F95">
            <v>345</v>
          </cell>
          <cell r="G95">
            <v>377</v>
          </cell>
          <cell r="H95">
            <v>423</v>
          </cell>
          <cell r="I95">
            <v>526</v>
          </cell>
          <cell r="J95">
            <v>569</v>
          </cell>
          <cell r="K95">
            <v>552</v>
          </cell>
          <cell r="L95">
            <v>563</v>
          </cell>
          <cell r="M95">
            <v>544</v>
          </cell>
          <cell r="N95">
            <v>577</v>
          </cell>
          <cell r="O95">
            <v>569</v>
          </cell>
          <cell r="P95">
            <v>585</v>
          </cell>
          <cell r="Q95">
            <v>592</v>
          </cell>
          <cell r="R95">
            <v>564</v>
          </cell>
          <cell r="S95">
            <v>534</v>
          </cell>
          <cell r="T95">
            <v>536</v>
          </cell>
          <cell r="U95">
            <v>627</v>
          </cell>
          <cell r="V95">
            <v>654</v>
          </cell>
          <cell r="W95">
            <v>610</v>
          </cell>
          <cell r="X95">
            <v>529</v>
          </cell>
          <cell r="Y95">
            <v>479</v>
          </cell>
        </row>
        <row r="96">
          <cell r="B96">
            <v>411</v>
          </cell>
          <cell r="C96">
            <v>381</v>
          </cell>
          <cell r="D96">
            <v>328</v>
          </cell>
          <cell r="E96">
            <v>361</v>
          </cell>
          <cell r="F96">
            <v>360</v>
          </cell>
          <cell r="G96">
            <v>393</v>
          </cell>
          <cell r="H96">
            <v>444</v>
          </cell>
          <cell r="I96">
            <v>534</v>
          </cell>
          <cell r="J96">
            <v>576</v>
          </cell>
          <cell r="K96">
            <v>595</v>
          </cell>
          <cell r="L96">
            <v>594</v>
          </cell>
          <cell r="M96">
            <v>600</v>
          </cell>
          <cell r="N96">
            <v>589</v>
          </cell>
          <cell r="O96">
            <v>597</v>
          </cell>
          <cell r="P96">
            <v>634</v>
          </cell>
          <cell r="Q96">
            <v>621</v>
          </cell>
          <cell r="R96">
            <v>612</v>
          </cell>
          <cell r="S96">
            <v>567</v>
          </cell>
          <cell r="T96">
            <v>567</v>
          </cell>
          <cell r="U96">
            <v>633</v>
          </cell>
          <cell r="V96">
            <v>657</v>
          </cell>
          <cell r="W96">
            <v>600</v>
          </cell>
          <cell r="X96">
            <v>542</v>
          </cell>
          <cell r="Y96">
            <v>505</v>
          </cell>
        </row>
        <row r="97">
          <cell r="B97">
            <v>435</v>
          </cell>
          <cell r="C97">
            <v>415</v>
          </cell>
          <cell r="D97">
            <v>357</v>
          </cell>
          <cell r="E97">
            <v>370</v>
          </cell>
          <cell r="F97">
            <v>365</v>
          </cell>
          <cell r="G97">
            <v>413</v>
          </cell>
          <cell r="H97">
            <v>464</v>
          </cell>
          <cell r="I97">
            <v>560</v>
          </cell>
          <cell r="J97">
            <v>580</v>
          </cell>
          <cell r="K97">
            <v>604</v>
          </cell>
          <cell r="L97">
            <v>600</v>
          </cell>
          <cell r="M97">
            <v>587</v>
          </cell>
          <cell r="N97">
            <v>567</v>
          </cell>
          <cell r="O97">
            <v>578</v>
          </cell>
          <cell r="P97">
            <v>620</v>
          </cell>
          <cell r="Q97">
            <v>608</v>
          </cell>
          <cell r="R97">
            <v>595</v>
          </cell>
          <cell r="S97">
            <v>555</v>
          </cell>
          <cell r="T97">
            <v>553</v>
          </cell>
          <cell r="U97">
            <v>648</v>
          </cell>
          <cell r="V97">
            <v>685</v>
          </cell>
          <cell r="W97">
            <v>632</v>
          </cell>
          <cell r="X97">
            <v>558</v>
          </cell>
          <cell r="Y97">
            <v>497</v>
          </cell>
        </row>
        <row r="98">
          <cell r="B98">
            <v>437</v>
          </cell>
          <cell r="C98">
            <v>411</v>
          </cell>
          <cell r="D98">
            <v>363</v>
          </cell>
          <cell r="E98">
            <v>355</v>
          </cell>
          <cell r="F98">
            <v>381</v>
          </cell>
          <cell r="G98">
            <v>423</v>
          </cell>
          <cell r="H98">
            <v>461</v>
          </cell>
          <cell r="I98">
            <v>555</v>
          </cell>
          <cell r="J98">
            <v>583</v>
          </cell>
          <cell r="K98">
            <v>589</v>
          </cell>
          <cell r="L98">
            <v>602</v>
          </cell>
          <cell r="M98">
            <v>560</v>
          </cell>
          <cell r="N98">
            <v>575</v>
          </cell>
          <cell r="O98">
            <v>569</v>
          </cell>
          <cell r="P98">
            <v>624</v>
          </cell>
          <cell r="Q98">
            <v>595</v>
          </cell>
          <cell r="R98">
            <v>603</v>
          </cell>
          <cell r="S98">
            <v>561</v>
          </cell>
          <cell r="T98">
            <v>542</v>
          </cell>
          <cell r="U98">
            <v>632</v>
          </cell>
          <cell r="V98">
            <v>686</v>
          </cell>
          <cell r="W98">
            <v>623</v>
          </cell>
          <cell r="X98">
            <v>558</v>
          </cell>
          <cell r="Y98">
            <v>504</v>
          </cell>
        </row>
        <row r="99">
          <cell r="B99">
            <v>451</v>
          </cell>
          <cell r="C99">
            <v>395</v>
          </cell>
          <cell r="D99">
            <v>383</v>
          </cell>
          <cell r="E99">
            <v>375</v>
          </cell>
          <cell r="F99">
            <v>366</v>
          </cell>
          <cell r="G99">
            <v>405</v>
          </cell>
          <cell r="H99">
            <v>474</v>
          </cell>
          <cell r="I99">
            <v>545</v>
          </cell>
          <cell r="J99">
            <v>548</v>
          </cell>
          <cell r="K99">
            <v>589</v>
          </cell>
          <cell r="L99">
            <v>567</v>
          </cell>
          <cell r="M99">
            <v>566</v>
          </cell>
          <cell r="N99">
            <v>563</v>
          </cell>
          <cell r="O99">
            <v>569</v>
          </cell>
          <cell r="P99">
            <v>610</v>
          </cell>
          <cell r="Q99">
            <v>589</v>
          </cell>
          <cell r="R99">
            <v>581</v>
          </cell>
          <cell r="S99">
            <v>550</v>
          </cell>
          <cell r="T99">
            <v>525</v>
          </cell>
          <cell r="U99">
            <v>595</v>
          </cell>
          <cell r="V99">
            <v>644</v>
          </cell>
          <cell r="W99">
            <v>602</v>
          </cell>
          <cell r="X99">
            <v>513</v>
          </cell>
          <cell r="Y99">
            <v>483</v>
          </cell>
        </row>
        <row r="100">
          <cell r="B100">
            <v>420</v>
          </cell>
          <cell r="C100">
            <v>383</v>
          </cell>
          <cell r="D100">
            <v>352</v>
          </cell>
          <cell r="E100">
            <v>350</v>
          </cell>
          <cell r="F100">
            <v>362</v>
          </cell>
          <cell r="G100">
            <v>384</v>
          </cell>
          <cell r="H100">
            <v>399</v>
          </cell>
          <cell r="I100">
            <v>477</v>
          </cell>
          <cell r="J100">
            <v>541</v>
          </cell>
          <cell r="K100">
            <v>565</v>
          </cell>
          <cell r="L100">
            <v>560</v>
          </cell>
          <cell r="M100">
            <v>551</v>
          </cell>
          <cell r="N100">
            <v>554</v>
          </cell>
          <cell r="O100">
            <v>569</v>
          </cell>
          <cell r="P100">
            <v>587</v>
          </cell>
          <cell r="Q100">
            <v>582</v>
          </cell>
          <cell r="R100">
            <v>550</v>
          </cell>
          <cell r="S100">
            <v>512</v>
          </cell>
          <cell r="T100">
            <v>530</v>
          </cell>
          <cell r="U100">
            <v>584</v>
          </cell>
          <cell r="V100">
            <v>639</v>
          </cell>
          <cell r="W100">
            <v>568</v>
          </cell>
          <cell r="X100">
            <v>512</v>
          </cell>
          <cell r="Y100">
            <v>459</v>
          </cell>
        </row>
        <row r="101">
          <cell r="B101">
            <v>418</v>
          </cell>
          <cell r="C101">
            <v>367</v>
          </cell>
          <cell r="D101">
            <v>359</v>
          </cell>
          <cell r="E101">
            <v>338</v>
          </cell>
          <cell r="F101">
            <v>359</v>
          </cell>
          <cell r="G101">
            <v>359</v>
          </cell>
          <cell r="H101">
            <v>384</v>
          </cell>
          <cell r="I101">
            <v>439</v>
          </cell>
          <cell r="J101">
            <v>530</v>
          </cell>
          <cell r="K101">
            <v>597</v>
          </cell>
          <cell r="L101">
            <v>596</v>
          </cell>
          <cell r="M101">
            <v>594</v>
          </cell>
          <cell r="N101">
            <v>568</v>
          </cell>
          <cell r="O101">
            <v>550</v>
          </cell>
          <cell r="P101">
            <v>547</v>
          </cell>
          <cell r="Q101">
            <v>536</v>
          </cell>
          <cell r="R101">
            <v>541</v>
          </cell>
          <cell r="S101">
            <v>528</v>
          </cell>
          <cell r="T101">
            <v>543</v>
          </cell>
          <cell r="U101">
            <v>623</v>
          </cell>
          <cell r="V101">
            <v>698</v>
          </cell>
          <cell r="W101">
            <v>623</v>
          </cell>
          <cell r="X101">
            <v>532</v>
          </cell>
          <cell r="Y101">
            <v>450</v>
          </cell>
        </row>
        <row r="102">
          <cell r="B102">
            <v>394</v>
          </cell>
          <cell r="C102">
            <v>354</v>
          </cell>
          <cell r="D102">
            <v>321</v>
          </cell>
          <cell r="E102">
            <v>334</v>
          </cell>
          <cell r="F102">
            <v>343</v>
          </cell>
          <cell r="G102">
            <v>387</v>
          </cell>
          <cell r="H102">
            <v>433</v>
          </cell>
          <cell r="I102">
            <v>524</v>
          </cell>
          <cell r="J102">
            <v>560</v>
          </cell>
          <cell r="K102">
            <v>588</v>
          </cell>
          <cell r="L102">
            <v>581</v>
          </cell>
          <cell r="M102">
            <v>551</v>
          </cell>
          <cell r="N102">
            <v>572</v>
          </cell>
          <cell r="O102">
            <v>589</v>
          </cell>
          <cell r="P102">
            <v>608</v>
          </cell>
          <cell r="Q102">
            <v>600</v>
          </cell>
          <cell r="R102">
            <v>585</v>
          </cell>
          <cell r="S102">
            <v>554</v>
          </cell>
          <cell r="T102">
            <v>519</v>
          </cell>
          <cell r="U102">
            <v>650</v>
          </cell>
          <cell r="V102">
            <v>661</v>
          </cell>
          <cell r="W102">
            <v>625</v>
          </cell>
          <cell r="X102">
            <v>527</v>
          </cell>
          <cell r="Y102">
            <v>494</v>
          </cell>
        </row>
        <row r="103">
          <cell r="B103">
            <v>420</v>
          </cell>
          <cell r="C103">
            <v>397</v>
          </cell>
          <cell r="D103">
            <v>375</v>
          </cell>
          <cell r="E103">
            <v>361</v>
          </cell>
          <cell r="F103">
            <v>364</v>
          </cell>
          <cell r="G103">
            <v>401</v>
          </cell>
          <cell r="H103">
            <v>441</v>
          </cell>
          <cell r="I103">
            <v>534</v>
          </cell>
          <cell r="J103">
            <v>571</v>
          </cell>
          <cell r="K103">
            <v>579</v>
          </cell>
          <cell r="L103">
            <v>563</v>
          </cell>
          <cell r="M103">
            <v>563</v>
          </cell>
          <cell r="N103">
            <v>551</v>
          </cell>
          <cell r="O103">
            <v>552</v>
          </cell>
          <cell r="P103">
            <v>598</v>
          </cell>
          <cell r="Q103">
            <v>584</v>
          </cell>
          <cell r="R103">
            <v>578</v>
          </cell>
          <cell r="S103">
            <v>548</v>
          </cell>
          <cell r="T103">
            <v>534</v>
          </cell>
          <cell r="U103">
            <v>615</v>
          </cell>
          <cell r="V103">
            <v>652</v>
          </cell>
          <cell r="W103">
            <v>613</v>
          </cell>
          <cell r="X103">
            <v>533</v>
          </cell>
          <cell r="Y103">
            <v>473</v>
          </cell>
        </row>
        <row r="104">
          <cell r="B104">
            <v>427</v>
          </cell>
          <cell r="C104">
            <v>393</v>
          </cell>
          <cell r="D104">
            <v>370</v>
          </cell>
          <cell r="E104">
            <v>371</v>
          </cell>
          <cell r="F104">
            <v>376</v>
          </cell>
          <cell r="G104">
            <v>412</v>
          </cell>
          <cell r="H104">
            <v>465</v>
          </cell>
          <cell r="I104">
            <v>543</v>
          </cell>
          <cell r="J104">
            <v>580</v>
          </cell>
          <cell r="K104">
            <v>618</v>
          </cell>
          <cell r="L104">
            <v>619</v>
          </cell>
          <cell r="M104">
            <v>625</v>
          </cell>
          <cell r="N104">
            <v>610</v>
          </cell>
          <cell r="O104">
            <v>628</v>
          </cell>
          <cell r="P104">
            <v>661</v>
          </cell>
          <cell r="Q104">
            <v>647</v>
          </cell>
          <cell r="R104">
            <v>642</v>
          </cell>
          <cell r="S104">
            <v>613</v>
          </cell>
          <cell r="T104">
            <v>598</v>
          </cell>
          <cell r="U104">
            <v>636</v>
          </cell>
          <cell r="V104">
            <v>667</v>
          </cell>
          <cell r="W104">
            <v>646</v>
          </cell>
          <cell r="X104">
            <v>558</v>
          </cell>
          <cell r="Y104">
            <v>506</v>
          </cell>
        </row>
        <row r="105">
          <cell r="B105">
            <v>443</v>
          </cell>
          <cell r="C105">
            <v>410</v>
          </cell>
          <cell r="D105">
            <v>389</v>
          </cell>
          <cell r="E105">
            <v>382</v>
          </cell>
          <cell r="F105">
            <v>388</v>
          </cell>
          <cell r="G105">
            <v>421</v>
          </cell>
          <cell r="H105">
            <v>477</v>
          </cell>
          <cell r="I105">
            <v>552</v>
          </cell>
          <cell r="J105">
            <v>599</v>
          </cell>
          <cell r="K105">
            <v>626</v>
          </cell>
          <cell r="L105">
            <v>627</v>
          </cell>
          <cell r="M105">
            <v>629</v>
          </cell>
          <cell r="N105">
            <v>606</v>
          </cell>
          <cell r="O105">
            <v>610</v>
          </cell>
          <cell r="P105">
            <v>645</v>
          </cell>
          <cell r="Q105">
            <v>653</v>
          </cell>
          <cell r="R105">
            <v>618</v>
          </cell>
          <cell r="S105">
            <v>603</v>
          </cell>
          <cell r="T105">
            <v>593</v>
          </cell>
          <cell r="U105">
            <v>660</v>
          </cell>
          <cell r="V105">
            <v>685</v>
          </cell>
          <cell r="W105">
            <v>640</v>
          </cell>
          <cell r="X105">
            <v>584</v>
          </cell>
          <cell r="Y105">
            <v>518</v>
          </cell>
        </row>
        <row r="106">
          <cell r="B106">
            <v>464</v>
          </cell>
          <cell r="C106">
            <v>424</v>
          </cell>
          <cell r="D106">
            <v>388</v>
          </cell>
          <cell r="E106">
            <v>386</v>
          </cell>
          <cell r="F106">
            <v>397</v>
          </cell>
          <cell r="G106">
            <v>423</v>
          </cell>
          <cell r="H106">
            <v>478</v>
          </cell>
          <cell r="I106">
            <v>547</v>
          </cell>
          <cell r="J106">
            <v>603</v>
          </cell>
          <cell r="K106">
            <v>623</v>
          </cell>
          <cell r="L106">
            <v>620</v>
          </cell>
          <cell r="M106">
            <v>607</v>
          </cell>
          <cell r="N106">
            <v>603</v>
          </cell>
          <cell r="O106">
            <v>596</v>
          </cell>
          <cell r="P106">
            <v>624</v>
          </cell>
          <cell r="Q106">
            <v>632</v>
          </cell>
          <cell r="R106">
            <v>622</v>
          </cell>
          <cell r="S106">
            <v>564</v>
          </cell>
          <cell r="T106">
            <v>575</v>
          </cell>
          <cell r="U106">
            <v>637</v>
          </cell>
          <cell r="V106">
            <v>662</v>
          </cell>
          <cell r="W106">
            <v>611</v>
          </cell>
          <cell r="X106">
            <v>566</v>
          </cell>
          <cell r="Y106">
            <v>512</v>
          </cell>
        </row>
        <row r="107">
          <cell r="B107">
            <v>467</v>
          </cell>
          <cell r="C107">
            <v>424</v>
          </cell>
          <cell r="D107">
            <v>404</v>
          </cell>
          <cell r="E107">
            <v>392</v>
          </cell>
          <cell r="F107">
            <v>377</v>
          </cell>
          <cell r="G107">
            <v>383</v>
          </cell>
          <cell r="H107">
            <v>420</v>
          </cell>
          <cell r="I107">
            <v>481</v>
          </cell>
          <cell r="J107">
            <v>542</v>
          </cell>
          <cell r="K107">
            <v>594</v>
          </cell>
          <cell r="L107">
            <v>609</v>
          </cell>
          <cell r="M107">
            <v>625</v>
          </cell>
          <cell r="N107">
            <v>607</v>
          </cell>
          <cell r="O107">
            <v>623</v>
          </cell>
          <cell r="P107">
            <v>651</v>
          </cell>
          <cell r="Q107">
            <v>634</v>
          </cell>
          <cell r="R107">
            <v>621</v>
          </cell>
          <cell r="S107">
            <v>595</v>
          </cell>
          <cell r="T107">
            <v>599</v>
          </cell>
          <cell r="U107">
            <v>630</v>
          </cell>
          <cell r="V107">
            <v>659</v>
          </cell>
          <cell r="W107">
            <v>624</v>
          </cell>
          <cell r="X107">
            <v>555</v>
          </cell>
          <cell r="Y107">
            <v>517</v>
          </cell>
        </row>
        <row r="108">
          <cell r="B108">
            <v>448</v>
          </cell>
          <cell r="C108">
            <v>419</v>
          </cell>
          <cell r="D108">
            <v>402</v>
          </cell>
          <cell r="E108">
            <v>380</v>
          </cell>
          <cell r="F108">
            <v>377</v>
          </cell>
          <cell r="G108">
            <v>387</v>
          </cell>
          <cell r="H108">
            <v>407</v>
          </cell>
          <cell r="I108">
            <v>453</v>
          </cell>
          <cell r="J108">
            <v>550</v>
          </cell>
          <cell r="K108">
            <v>603</v>
          </cell>
          <cell r="L108">
            <v>627</v>
          </cell>
          <cell r="M108">
            <v>640</v>
          </cell>
          <cell r="N108">
            <v>610</v>
          </cell>
          <cell r="O108">
            <v>616</v>
          </cell>
          <cell r="P108">
            <v>604</v>
          </cell>
          <cell r="Q108">
            <v>579</v>
          </cell>
          <cell r="R108">
            <v>597</v>
          </cell>
          <cell r="S108">
            <v>587</v>
          </cell>
          <cell r="T108">
            <v>597</v>
          </cell>
          <cell r="U108">
            <v>674</v>
          </cell>
          <cell r="V108">
            <v>687</v>
          </cell>
          <cell r="W108">
            <v>639</v>
          </cell>
          <cell r="X108">
            <v>573</v>
          </cell>
          <cell r="Y108">
            <v>474</v>
          </cell>
        </row>
        <row r="109">
          <cell r="B109">
            <v>405</v>
          </cell>
          <cell r="C109">
            <v>383</v>
          </cell>
          <cell r="D109">
            <v>360</v>
          </cell>
          <cell r="E109">
            <v>337</v>
          </cell>
          <cell r="F109">
            <v>349</v>
          </cell>
          <cell r="G109">
            <v>394</v>
          </cell>
          <cell r="H109">
            <v>446</v>
          </cell>
          <cell r="I109">
            <v>542</v>
          </cell>
          <cell r="J109">
            <v>585</v>
          </cell>
          <cell r="K109">
            <v>597</v>
          </cell>
          <cell r="L109">
            <v>594</v>
          </cell>
          <cell r="M109">
            <v>568</v>
          </cell>
          <cell r="N109">
            <v>583</v>
          </cell>
          <cell r="O109">
            <v>580</v>
          </cell>
          <cell r="P109">
            <v>604</v>
          </cell>
          <cell r="Q109">
            <v>612</v>
          </cell>
          <cell r="R109">
            <v>577</v>
          </cell>
          <cell r="S109">
            <v>546</v>
          </cell>
          <cell r="T109">
            <v>539</v>
          </cell>
          <cell r="U109">
            <v>597</v>
          </cell>
          <cell r="V109">
            <v>662</v>
          </cell>
          <cell r="W109">
            <v>631</v>
          </cell>
          <cell r="X109">
            <v>540</v>
          </cell>
          <cell r="Y109">
            <v>491</v>
          </cell>
        </row>
        <row r="110">
          <cell r="B110">
            <v>433</v>
          </cell>
          <cell r="C110">
            <v>388</v>
          </cell>
          <cell r="D110">
            <v>374</v>
          </cell>
          <cell r="E110">
            <v>367</v>
          </cell>
          <cell r="F110">
            <v>365</v>
          </cell>
          <cell r="G110">
            <v>402</v>
          </cell>
          <cell r="H110">
            <v>451</v>
          </cell>
          <cell r="I110">
            <v>533</v>
          </cell>
          <cell r="J110">
            <v>586</v>
          </cell>
          <cell r="K110">
            <v>581</v>
          </cell>
          <cell r="L110">
            <v>587</v>
          </cell>
          <cell r="M110">
            <v>566</v>
          </cell>
          <cell r="N110">
            <v>569</v>
          </cell>
          <cell r="O110">
            <v>564</v>
          </cell>
          <cell r="P110">
            <v>601</v>
          </cell>
          <cell r="Q110">
            <v>595</v>
          </cell>
          <cell r="R110">
            <v>584</v>
          </cell>
          <cell r="S110">
            <v>542</v>
          </cell>
          <cell r="T110">
            <v>540</v>
          </cell>
          <cell r="U110">
            <v>599</v>
          </cell>
          <cell r="V110">
            <v>643</v>
          </cell>
          <cell r="W110">
            <v>620</v>
          </cell>
          <cell r="X110">
            <v>531</v>
          </cell>
          <cell r="Y110">
            <v>493</v>
          </cell>
        </row>
        <row r="111">
          <cell r="B111">
            <v>429</v>
          </cell>
          <cell r="C111">
            <v>393</v>
          </cell>
          <cell r="D111">
            <v>380</v>
          </cell>
          <cell r="E111">
            <v>367</v>
          </cell>
          <cell r="F111">
            <v>373</v>
          </cell>
          <cell r="G111">
            <v>394</v>
          </cell>
          <cell r="H111">
            <v>467</v>
          </cell>
          <cell r="I111">
            <v>517</v>
          </cell>
          <cell r="J111">
            <v>591</v>
          </cell>
          <cell r="K111">
            <v>601</v>
          </cell>
          <cell r="L111">
            <v>581</v>
          </cell>
          <cell r="M111">
            <v>570</v>
          </cell>
          <cell r="N111">
            <v>581</v>
          </cell>
          <cell r="O111">
            <v>571</v>
          </cell>
          <cell r="P111">
            <v>639</v>
          </cell>
          <cell r="Q111">
            <v>590</v>
          </cell>
          <cell r="R111">
            <v>600</v>
          </cell>
          <cell r="S111">
            <v>579</v>
          </cell>
          <cell r="T111">
            <v>542</v>
          </cell>
          <cell r="U111">
            <v>602</v>
          </cell>
          <cell r="V111">
            <v>661</v>
          </cell>
          <cell r="W111">
            <v>640</v>
          </cell>
          <cell r="X111">
            <v>571</v>
          </cell>
          <cell r="Y111">
            <v>519</v>
          </cell>
        </row>
        <row r="112">
          <cell r="B112">
            <v>433</v>
          </cell>
          <cell r="C112">
            <v>410</v>
          </cell>
          <cell r="D112">
            <v>370</v>
          </cell>
          <cell r="E112">
            <v>359</v>
          </cell>
          <cell r="F112">
            <v>368</v>
          </cell>
          <cell r="G112">
            <v>395</v>
          </cell>
          <cell r="H112">
            <v>440</v>
          </cell>
          <cell r="I112">
            <v>543</v>
          </cell>
          <cell r="J112">
            <v>561</v>
          </cell>
          <cell r="K112">
            <v>601</v>
          </cell>
          <cell r="L112">
            <v>579</v>
          </cell>
          <cell r="M112">
            <v>578</v>
          </cell>
          <cell r="N112">
            <v>585</v>
          </cell>
          <cell r="O112">
            <v>578</v>
          </cell>
          <cell r="P112">
            <v>607</v>
          </cell>
          <cell r="Q112">
            <v>628</v>
          </cell>
          <cell r="R112">
            <v>586</v>
          </cell>
          <cell r="S112">
            <v>559</v>
          </cell>
          <cell r="T112">
            <v>537</v>
          </cell>
          <cell r="U112">
            <v>598</v>
          </cell>
          <cell r="V112">
            <v>665</v>
          </cell>
          <cell r="W112">
            <v>654</v>
          </cell>
          <cell r="X112">
            <v>570</v>
          </cell>
          <cell r="Y112">
            <v>507</v>
          </cell>
        </row>
        <row r="113">
          <cell r="B113">
            <v>430</v>
          </cell>
          <cell r="C113">
            <v>394</v>
          </cell>
          <cell r="D113">
            <v>346</v>
          </cell>
          <cell r="E113">
            <v>365</v>
          </cell>
          <cell r="F113">
            <v>359</v>
          </cell>
          <cell r="G113">
            <v>410</v>
          </cell>
          <cell r="H113">
            <v>443</v>
          </cell>
          <cell r="I113">
            <v>514</v>
          </cell>
          <cell r="J113">
            <v>573</v>
          </cell>
          <cell r="K113">
            <v>580</v>
          </cell>
          <cell r="L113">
            <v>583</v>
          </cell>
          <cell r="M113">
            <v>569</v>
          </cell>
          <cell r="N113">
            <v>583</v>
          </cell>
          <cell r="O113">
            <v>566</v>
          </cell>
          <cell r="P113">
            <v>589</v>
          </cell>
          <cell r="Q113">
            <v>591</v>
          </cell>
          <cell r="R113">
            <v>566</v>
          </cell>
          <cell r="S113">
            <v>549</v>
          </cell>
          <cell r="T113">
            <v>519</v>
          </cell>
          <cell r="U113">
            <v>566</v>
          </cell>
          <cell r="V113">
            <v>642</v>
          </cell>
          <cell r="W113">
            <v>615</v>
          </cell>
          <cell r="X113">
            <v>536</v>
          </cell>
          <cell r="Y113">
            <v>499</v>
          </cell>
        </row>
        <row r="114">
          <cell r="B114">
            <v>427</v>
          </cell>
          <cell r="C114">
            <v>397</v>
          </cell>
          <cell r="D114">
            <v>349</v>
          </cell>
          <cell r="E114">
            <v>343</v>
          </cell>
          <cell r="F114">
            <v>356</v>
          </cell>
          <cell r="G114">
            <v>372</v>
          </cell>
          <cell r="H114">
            <v>391</v>
          </cell>
          <cell r="I114">
            <v>468</v>
          </cell>
          <cell r="J114">
            <v>542</v>
          </cell>
          <cell r="K114">
            <v>580</v>
          </cell>
          <cell r="L114">
            <v>562</v>
          </cell>
          <cell r="M114">
            <v>574</v>
          </cell>
          <cell r="N114">
            <v>565</v>
          </cell>
          <cell r="O114">
            <v>566</v>
          </cell>
          <cell r="P114">
            <v>593</v>
          </cell>
          <cell r="Q114">
            <v>594</v>
          </cell>
          <cell r="R114">
            <v>564</v>
          </cell>
          <cell r="S114">
            <v>534</v>
          </cell>
          <cell r="T114">
            <v>535</v>
          </cell>
          <cell r="U114">
            <v>574</v>
          </cell>
          <cell r="V114">
            <v>633</v>
          </cell>
          <cell r="W114">
            <v>597</v>
          </cell>
          <cell r="X114">
            <v>525</v>
          </cell>
          <cell r="Y114">
            <v>491</v>
          </cell>
        </row>
        <row r="115">
          <cell r="B115">
            <v>413</v>
          </cell>
          <cell r="C115">
            <v>372</v>
          </cell>
          <cell r="D115">
            <v>346</v>
          </cell>
          <cell r="E115">
            <v>330</v>
          </cell>
          <cell r="F115">
            <v>328</v>
          </cell>
          <cell r="G115">
            <v>334</v>
          </cell>
          <cell r="H115">
            <v>335</v>
          </cell>
          <cell r="I115">
            <v>412</v>
          </cell>
          <cell r="J115">
            <v>496</v>
          </cell>
          <cell r="K115">
            <v>562</v>
          </cell>
          <cell r="L115">
            <v>574</v>
          </cell>
          <cell r="M115">
            <v>571</v>
          </cell>
          <cell r="N115">
            <v>560</v>
          </cell>
          <cell r="O115">
            <v>546</v>
          </cell>
          <cell r="P115">
            <v>526</v>
          </cell>
          <cell r="Q115">
            <v>522</v>
          </cell>
          <cell r="R115">
            <v>525</v>
          </cell>
          <cell r="S115">
            <v>522</v>
          </cell>
          <cell r="T115">
            <v>534</v>
          </cell>
          <cell r="U115">
            <v>582</v>
          </cell>
          <cell r="V115">
            <v>656</v>
          </cell>
          <cell r="W115">
            <v>614</v>
          </cell>
          <cell r="X115">
            <v>534</v>
          </cell>
          <cell r="Y115">
            <v>446</v>
          </cell>
        </row>
        <row r="116">
          <cell r="B116">
            <v>390</v>
          </cell>
          <cell r="C116">
            <v>366</v>
          </cell>
          <cell r="D116">
            <v>334</v>
          </cell>
          <cell r="E116">
            <v>328</v>
          </cell>
          <cell r="F116">
            <v>336</v>
          </cell>
          <cell r="G116">
            <v>364</v>
          </cell>
          <cell r="H116">
            <v>417</v>
          </cell>
          <cell r="I116">
            <v>507</v>
          </cell>
          <cell r="J116">
            <v>557</v>
          </cell>
          <cell r="K116">
            <v>566</v>
          </cell>
          <cell r="L116">
            <v>564</v>
          </cell>
          <cell r="M116">
            <v>554</v>
          </cell>
          <cell r="N116">
            <v>550</v>
          </cell>
          <cell r="O116">
            <v>554</v>
          </cell>
          <cell r="P116">
            <v>575</v>
          </cell>
          <cell r="Q116">
            <v>566</v>
          </cell>
          <cell r="R116">
            <v>555</v>
          </cell>
          <cell r="S116">
            <v>516</v>
          </cell>
          <cell r="T116">
            <v>501</v>
          </cell>
          <cell r="U116">
            <v>546</v>
          </cell>
          <cell r="V116">
            <v>619</v>
          </cell>
          <cell r="W116">
            <v>590</v>
          </cell>
          <cell r="X116">
            <v>506</v>
          </cell>
          <cell r="Y116">
            <v>457</v>
          </cell>
        </row>
        <row r="117">
          <cell r="B117">
            <v>405</v>
          </cell>
          <cell r="C117">
            <v>359</v>
          </cell>
          <cell r="D117">
            <v>343</v>
          </cell>
          <cell r="E117">
            <v>340</v>
          </cell>
          <cell r="F117">
            <v>340</v>
          </cell>
          <cell r="G117">
            <v>368</v>
          </cell>
          <cell r="H117">
            <v>423</v>
          </cell>
          <cell r="I117">
            <v>489</v>
          </cell>
          <cell r="J117">
            <v>541</v>
          </cell>
          <cell r="K117">
            <v>563</v>
          </cell>
          <cell r="L117">
            <v>549</v>
          </cell>
          <cell r="M117">
            <v>544</v>
          </cell>
          <cell r="N117">
            <v>552</v>
          </cell>
          <cell r="O117">
            <v>549</v>
          </cell>
          <cell r="P117">
            <v>588</v>
          </cell>
          <cell r="Q117">
            <v>615</v>
          </cell>
          <cell r="R117">
            <v>571</v>
          </cell>
          <cell r="S117">
            <v>546</v>
          </cell>
          <cell r="T117">
            <v>545</v>
          </cell>
          <cell r="U117">
            <v>587</v>
          </cell>
          <cell r="V117">
            <v>621</v>
          </cell>
          <cell r="W117">
            <v>592</v>
          </cell>
          <cell r="X117">
            <v>518</v>
          </cell>
          <cell r="Y117">
            <v>462</v>
          </cell>
        </row>
        <row r="118">
          <cell r="B118">
            <v>406</v>
          </cell>
          <cell r="C118">
            <v>375</v>
          </cell>
          <cell r="D118">
            <v>361</v>
          </cell>
          <cell r="E118">
            <v>347</v>
          </cell>
          <cell r="F118">
            <v>350</v>
          </cell>
          <cell r="G118">
            <v>379</v>
          </cell>
          <cell r="H118">
            <v>439</v>
          </cell>
          <cell r="I118">
            <v>513</v>
          </cell>
          <cell r="J118">
            <v>569</v>
          </cell>
          <cell r="K118">
            <v>596</v>
          </cell>
          <cell r="L118">
            <v>573</v>
          </cell>
          <cell r="M118">
            <v>586</v>
          </cell>
          <cell r="N118">
            <v>567</v>
          </cell>
          <cell r="O118">
            <v>583</v>
          </cell>
          <cell r="P118">
            <v>624</v>
          </cell>
          <cell r="Q118">
            <v>611</v>
          </cell>
          <cell r="R118">
            <v>615</v>
          </cell>
          <cell r="S118">
            <v>567</v>
          </cell>
          <cell r="T118">
            <v>564</v>
          </cell>
          <cell r="U118">
            <v>599</v>
          </cell>
          <cell r="V118">
            <v>647</v>
          </cell>
          <cell r="W118">
            <v>626</v>
          </cell>
          <cell r="X118">
            <v>545</v>
          </cell>
          <cell r="Y118">
            <v>483</v>
          </cell>
        </row>
        <row r="119">
          <cell r="B119">
            <v>414</v>
          </cell>
          <cell r="C119">
            <v>367</v>
          </cell>
          <cell r="D119">
            <v>351</v>
          </cell>
          <cell r="E119">
            <v>355</v>
          </cell>
          <cell r="F119">
            <v>360</v>
          </cell>
          <cell r="G119">
            <v>377</v>
          </cell>
          <cell r="H119">
            <v>439</v>
          </cell>
          <cell r="I119">
            <v>508</v>
          </cell>
          <cell r="J119">
            <v>564</v>
          </cell>
          <cell r="K119">
            <v>599</v>
          </cell>
          <cell r="L119">
            <v>602</v>
          </cell>
          <cell r="M119">
            <v>590</v>
          </cell>
          <cell r="N119">
            <v>611</v>
          </cell>
          <cell r="O119">
            <v>606</v>
          </cell>
          <cell r="P119">
            <v>632</v>
          </cell>
          <cell r="Q119">
            <v>638</v>
          </cell>
          <cell r="R119">
            <v>623</v>
          </cell>
          <cell r="S119">
            <v>586</v>
          </cell>
          <cell r="T119">
            <v>590</v>
          </cell>
          <cell r="U119">
            <v>627</v>
          </cell>
          <cell r="V119">
            <v>667</v>
          </cell>
          <cell r="W119">
            <v>635</v>
          </cell>
          <cell r="X119">
            <v>582</v>
          </cell>
          <cell r="Y119">
            <v>513</v>
          </cell>
        </row>
        <row r="120">
          <cell r="B120">
            <v>408</v>
          </cell>
          <cell r="C120">
            <v>379</v>
          </cell>
          <cell r="D120">
            <v>359</v>
          </cell>
          <cell r="E120">
            <v>352</v>
          </cell>
          <cell r="F120">
            <v>351</v>
          </cell>
          <cell r="G120">
            <v>386</v>
          </cell>
          <cell r="H120">
            <v>435</v>
          </cell>
          <cell r="I120">
            <v>518</v>
          </cell>
          <cell r="J120">
            <v>564</v>
          </cell>
          <cell r="K120">
            <v>602</v>
          </cell>
          <cell r="L120">
            <v>592</v>
          </cell>
          <cell r="M120">
            <v>594</v>
          </cell>
          <cell r="N120">
            <v>573</v>
          </cell>
          <cell r="O120">
            <v>573</v>
          </cell>
          <cell r="P120">
            <v>600</v>
          </cell>
          <cell r="Q120">
            <v>607</v>
          </cell>
          <cell r="R120">
            <v>590</v>
          </cell>
          <cell r="S120">
            <v>570</v>
          </cell>
          <cell r="T120">
            <v>552</v>
          </cell>
          <cell r="U120">
            <v>585</v>
          </cell>
          <cell r="V120">
            <v>626</v>
          </cell>
          <cell r="W120">
            <v>609</v>
          </cell>
          <cell r="X120">
            <v>540</v>
          </cell>
          <cell r="Y120">
            <v>506</v>
          </cell>
        </row>
        <row r="121">
          <cell r="B121">
            <v>444</v>
          </cell>
          <cell r="C121">
            <v>401</v>
          </cell>
          <cell r="D121">
            <v>366</v>
          </cell>
          <cell r="E121">
            <v>360</v>
          </cell>
          <cell r="F121">
            <v>370</v>
          </cell>
          <cell r="G121">
            <v>365</v>
          </cell>
          <cell r="H121">
            <v>380</v>
          </cell>
          <cell r="I121">
            <v>481</v>
          </cell>
          <cell r="J121">
            <v>512</v>
          </cell>
          <cell r="K121">
            <v>569</v>
          </cell>
          <cell r="L121">
            <v>567</v>
          </cell>
          <cell r="M121">
            <v>565</v>
          </cell>
          <cell r="N121">
            <v>562</v>
          </cell>
          <cell r="O121">
            <v>564</v>
          </cell>
          <cell r="P121">
            <v>591</v>
          </cell>
          <cell r="Q121">
            <v>578</v>
          </cell>
          <cell r="R121">
            <v>562</v>
          </cell>
          <cell r="S121">
            <v>533</v>
          </cell>
          <cell r="T121">
            <v>538</v>
          </cell>
          <cell r="U121">
            <v>585</v>
          </cell>
          <cell r="V121">
            <v>641</v>
          </cell>
          <cell r="W121">
            <v>580</v>
          </cell>
          <cell r="X121">
            <v>514</v>
          </cell>
          <cell r="Y121">
            <v>500</v>
          </cell>
        </row>
        <row r="122">
          <cell r="B122">
            <v>422</v>
          </cell>
          <cell r="C122">
            <v>381</v>
          </cell>
          <cell r="D122">
            <v>355</v>
          </cell>
          <cell r="E122">
            <v>336</v>
          </cell>
          <cell r="F122">
            <v>343</v>
          </cell>
          <cell r="G122">
            <v>331</v>
          </cell>
          <cell r="H122">
            <v>359</v>
          </cell>
          <cell r="I122">
            <v>417</v>
          </cell>
          <cell r="J122">
            <v>476</v>
          </cell>
          <cell r="K122">
            <v>512</v>
          </cell>
          <cell r="L122">
            <v>502</v>
          </cell>
          <cell r="M122">
            <v>507</v>
          </cell>
          <cell r="N122">
            <v>483</v>
          </cell>
          <cell r="O122">
            <v>468</v>
          </cell>
          <cell r="P122">
            <v>441</v>
          </cell>
          <cell r="Q122">
            <v>433</v>
          </cell>
          <cell r="R122">
            <v>424</v>
          </cell>
          <cell r="S122">
            <v>426</v>
          </cell>
          <cell r="T122">
            <v>436</v>
          </cell>
          <cell r="U122">
            <v>480</v>
          </cell>
          <cell r="V122">
            <v>544</v>
          </cell>
          <cell r="W122">
            <v>529</v>
          </cell>
          <cell r="X122">
            <v>490</v>
          </cell>
          <cell r="Y122">
            <v>419</v>
          </cell>
        </row>
        <row r="123">
          <cell r="B123">
            <v>364</v>
          </cell>
          <cell r="C123">
            <v>334</v>
          </cell>
          <cell r="D123">
            <v>320</v>
          </cell>
          <cell r="E123">
            <v>308</v>
          </cell>
          <cell r="F123">
            <v>304</v>
          </cell>
          <cell r="G123">
            <v>314</v>
          </cell>
          <cell r="H123">
            <v>326</v>
          </cell>
          <cell r="I123">
            <v>377</v>
          </cell>
          <cell r="J123">
            <v>427</v>
          </cell>
          <cell r="K123">
            <v>498</v>
          </cell>
          <cell r="L123">
            <v>516</v>
          </cell>
          <cell r="M123">
            <v>517</v>
          </cell>
          <cell r="N123">
            <v>514</v>
          </cell>
          <cell r="O123">
            <v>494</v>
          </cell>
          <cell r="P123">
            <v>526</v>
          </cell>
          <cell r="Q123">
            <v>529</v>
          </cell>
          <cell r="R123">
            <v>493</v>
          </cell>
          <cell r="S123">
            <v>458</v>
          </cell>
          <cell r="T123">
            <v>463</v>
          </cell>
          <cell r="U123">
            <v>493</v>
          </cell>
          <cell r="V123">
            <v>572</v>
          </cell>
          <cell r="W123">
            <v>565</v>
          </cell>
          <cell r="X123">
            <v>488</v>
          </cell>
          <cell r="Y123">
            <v>444</v>
          </cell>
        </row>
        <row r="124">
          <cell r="B124">
            <v>384</v>
          </cell>
          <cell r="C124">
            <v>329</v>
          </cell>
          <cell r="D124">
            <v>311</v>
          </cell>
          <cell r="E124">
            <v>318</v>
          </cell>
          <cell r="F124">
            <v>320</v>
          </cell>
          <cell r="G124">
            <v>328</v>
          </cell>
          <cell r="H124">
            <v>349</v>
          </cell>
          <cell r="I124">
            <v>424</v>
          </cell>
          <cell r="J124">
            <v>487</v>
          </cell>
          <cell r="K124">
            <v>542</v>
          </cell>
          <cell r="L124">
            <v>547</v>
          </cell>
          <cell r="M124">
            <v>552</v>
          </cell>
          <cell r="N124">
            <v>546</v>
          </cell>
          <cell r="O124">
            <v>559</v>
          </cell>
          <cell r="P124">
            <v>594</v>
          </cell>
          <cell r="Q124">
            <v>587</v>
          </cell>
          <cell r="R124">
            <v>564</v>
          </cell>
          <cell r="S124">
            <v>554</v>
          </cell>
          <cell r="T124">
            <v>560</v>
          </cell>
          <cell r="U124">
            <v>614</v>
          </cell>
          <cell r="V124">
            <v>653</v>
          </cell>
          <cell r="W124">
            <v>614</v>
          </cell>
          <cell r="X124">
            <v>531</v>
          </cell>
          <cell r="Y124">
            <v>478</v>
          </cell>
        </row>
        <row r="125">
          <cell r="B125">
            <v>391</v>
          </cell>
          <cell r="C125">
            <v>370</v>
          </cell>
          <cell r="D125">
            <v>353</v>
          </cell>
          <cell r="E125">
            <v>339</v>
          </cell>
          <cell r="F125">
            <v>352</v>
          </cell>
          <cell r="G125">
            <v>384</v>
          </cell>
          <cell r="H125">
            <v>433</v>
          </cell>
          <cell r="I125">
            <v>512</v>
          </cell>
          <cell r="J125">
            <v>571</v>
          </cell>
          <cell r="K125">
            <v>599</v>
          </cell>
          <cell r="L125">
            <v>589</v>
          </cell>
          <cell r="M125">
            <v>585</v>
          </cell>
          <cell r="N125">
            <v>576</v>
          </cell>
          <cell r="O125">
            <v>575</v>
          </cell>
          <cell r="P125">
            <v>624</v>
          </cell>
          <cell r="Q125">
            <v>607</v>
          </cell>
          <cell r="R125">
            <v>587</v>
          </cell>
          <cell r="S125">
            <v>582</v>
          </cell>
          <cell r="T125">
            <v>561</v>
          </cell>
          <cell r="U125">
            <v>604</v>
          </cell>
          <cell r="V125">
            <v>653</v>
          </cell>
          <cell r="W125">
            <v>613</v>
          </cell>
          <cell r="X125">
            <v>531</v>
          </cell>
          <cell r="Y125">
            <v>500</v>
          </cell>
        </row>
        <row r="126">
          <cell r="B126">
            <v>431</v>
          </cell>
          <cell r="C126">
            <v>377</v>
          </cell>
          <cell r="D126">
            <v>376</v>
          </cell>
          <cell r="E126">
            <v>362</v>
          </cell>
          <cell r="F126">
            <v>357</v>
          </cell>
          <cell r="G126">
            <v>378</v>
          </cell>
          <cell r="H126">
            <v>440</v>
          </cell>
          <cell r="I126">
            <v>523</v>
          </cell>
          <cell r="J126">
            <v>580</v>
          </cell>
          <cell r="K126">
            <v>586</v>
          </cell>
          <cell r="L126">
            <v>588</v>
          </cell>
          <cell r="M126">
            <v>548</v>
          </cell>
          <cell r="N126">
            <v>551</v>
          </cell>
          <cell r="O126">
            <v>578</v>
          </cell>
          <cell r="P126">
            <v>591</v>
          </cell>
          <cell r="Q126">
            <v>591</v>
          </cell>
          <cell r="R126">
            <v>579</v>
          </cell>
          <cell r="S126">
            <v>552</v>
          </cell>
          <cell r="T126">
            <v>538</v>
          </cell>
          <cell r="U126">
            <v>573</v>
          </cell>
          <cell r="V126">
            <v>643</v>
          </cell>
          <cell r="W126">
            <v>639</v>
          </cell>
          <cell r="X126">
            <v>556</v>
          </cell>
          <cell r="Y126">
            <v>494</v>
          </cell>
        </row>
        <row r="127">
          <cell r="B127">
            <v>440</v>
          </cell>
          <cell r="C127">
            <v>405</v>
          </cell>
          <cell r="D127">
            <v>372</v>
          </cell>
          <cell r="E127">
            <v>372</v>
          </cell>
          <cell r="F127">
            <v>374</v>
          </cell>
          <cell r="G127">
            <v>389</v>
          </cell>
          <cell r="H127">
            <v>445</v>
          </cell>
          <cell r="I127">
            <v>539</v>
          </cell>
          <cell r="J127">
            <v>574</v>
          </cell>
          <cell r="K127">
            <v>601</v>
          </cell>
          <cell r="L127">
            <v>576</v>
          </cell>
          <cell r="M127">
            <v>555</v>
          </cell>
          <cell r="N127">
            <v>560</v>
          </cell>
          <cell r="O127">
            <v>552</v>
          </cell>
          <cell r="P127">
            <v>595</v>
          </cell>
          <cell r="Q127">
            <v>586</v>
          </cell>
          <cell r="R127">
            <v>564</v>
          </cell>
          <cell r="S127">
            <v>536</v>
          </cell>
          <cell r="T127">
            <v>516</v>
          </cell>
          <cell r="U127">
            <v>539</v>
          </cell>
          <cell r="V127">
            <v>628</v>
          </cell>
          <cell r="W127">
            <v>615</v>
          </cell>
          <cell r="X127">
            <v>544</v>
          </cell>
          <cell r="Y127">
            <v>504</v>
          </cell>
        </row>
        <row r="128">
          <cell r="B128">
            <v>435</v>
          </cell>
          <cell r="C128">
            <v>392</v>
          </cell>
          <cell r="D128">
            <v>375</v>
          </cell>
          <cell r="E128">
            <v>359</v>
          </cell>
          <cell r="F128">
            <v>379</v>
          </cell>
          <cell r="G128">
            <v>374</v>
          </cell>
          <cell r="H128">
            <v>406</v>
          </cell>
          <cell r="I128">
            <v>472</v>
          </cell>
          <cell r="J128">
            <v>530</v>
          </cell>
          <cell r="K128">
            <v>584</v>
          </cell>
          <cell r="L128">
            <v>574</v>
          </cell>
          <cell r="M128">
            <v>564</v>
          </cell>
          <cell r="N128">
            <v>546</v>
          </cell>
          <cell r="O128">
            <v>556</v>
          </cell>
          <cell r="P128">
            <v>576</v>
          </cell>
          <cell r="Q128">
            <v>578</v>
          </cell>
          <cell r="R128">
            <v>550</v>
          </cell>
          <cell r="S128">
            <v>514</v>
          </cell>
          <cell r="T128">
            <v>511</v>
          </cell>
          <cell r="U128">
            <v>518</v>
          </cell>
          <cell r="V128">
            <v>609</v>
          </cell>
          <cell r="W128">
            <v>601</v>
          </cell>
          <cell r="X128">
            <v>531</v>
          </cell>
          <cell r="Y128">
            <v>467</v>
          </cell>
        </row>
        <row r="129">
          <cell r="B129">
            <v>418</v>
          </cell>
          <cell r="C129">
            <v>370</v>
          </cell>
          <cell r="D129">
            <v>347</v>
          </cell>
          <cell r="E129">
            <v>346</v>
          </cell>
          <cell r="F129">
            <v>346</v>
          </cell>
          <cell r="G129">
            <v>352</v>
          </cell>
          <cell r="H129">
            <v>354</v>
          </cell>
          <cell r="I129">
            <v>426</v>
          </cell>
          <cell r="J129">
            <v>513</v>
          </cell>
          <cell r="K129">
            <v>577</v>
          </cell>
          <cell r="L129">
            <v>582</v>
          </cell>
          <cell r="M129">
            <v>581</v>
          </cell>
          <cell r="N129">
            <v>591</v>
          </cell>
          <cell r="O129">
            <v>585</v>
          </cell>
          <cell r="P129">
            <v>577</v>
          </cell>
          <cell r="Q129">
            <v>575</v>
          </cell>
          <cell r="R129">
            <v>586</v>
          </cell>
          <cell r="S129">
            <v>598</v>
          </cell>
          <cell r="T129">
            <v>609</v>
          </cell>
          <cell r="U129">
            <v>640</v>
          </cell>
          <cell r="V129">
            <v>658</v>
          </cell>
          <cell r="W129">
            <v>618</v>
          </cell>
          <cell r="X129">
            <v>546</v>
          </cell>
          <cell r="Y129">
            <v>450</v>
          </cell>
        </row>
        <row r="130">
          <cell r="B130">
            <v>390</v>
          </cell>
          <cell r="C130">
            <v>381</v>
          </cell>
          <cell r="D130">
            <v>350</v>
          </cell>
          <cell r="E130">
            <v>356</v>
          </cell>
          <cell r="F130">
            <v>357</v>
          </cell>
          <cell r="G130">
            <v>385</v>
          </cell>
          <cell r="H130">
            <v>439</v>
          </cell>
          <cell r="I130">
            <v>531</v>
          </cell>
          <cell r="J130">
            <v>582</v>
          </cell>
          <cell r="K130">
            <v>607</v>
          </cell>
          <cell r="L130">
            <v>619</v>
          </cell>
          <cell r="M130">
            <v>606</v>
          </cell>
          <cell r="N130">
            <v>614</v>
          </cell>
          <cell r="O130">
            <v>609</v>
          </cell>
          <cell r="P130">
            <v>654</v>
          </cell>
          <cell r="Q130">
            <v>636</v>
          </cell>
          <cell r="R130">
            <v>615</v>
          </cell>
          <cell r="S130">
            <v>588</v>
          </cell>
          <cell r="T130">
            <v>571</v>
          </cell>
          <cell r="U130">
            <v>601</v>
          </cell>
          <cell r="V130">
            <v>626</v>
          </cell>
          <cell r="W130">
            <v>607</v>
          </cell>
          <cell r="X130">
            <v>553</v>
          </cell>
          <cell r="Y130">
            <v>491</v>
          </cell>
        </row>
        <row r="131">
          <cell r="B131">
            <v>420</v>
          </cell>
          <cell r="C131">
            <v>392</v>
          </cell>
          <cell r="D131">
            <v>370</v>
          </cell>
          <cell r="E131">
            <v>363</v>
          </cell>
          <cell r="F131">
            <v>380</v>
          </cell>
          <cell r="G131">
            <v>378</v>
          </cell>
          <cell r="H131">
            <v>442</v>
          </cell>
          <cell r="I131">
            <v>540</v>
          </cell>
          <cell r="J131">
            <v>580</v>
          </cell>
          <cell r="K131">
            <v>588</v>
          </cell>
          <cell r="L131">
            <v>568</v>
          </cell>
          <cell r="M131">
            <v>574</v>
          </cell>
          <cell r="N131">
            <v>563</v>
          </cell>
          <cell r="O131">
            <v>562</v>
          </cell>
          <cell r="P131">
            <v>583</v>
          </cell>
          <cell r="Q131">
            <v>593</v>
          </cell>
          <cell r="R131">
            <v>586</v>
          </cell>
          <cell r="S131">
            <v>535</v>
          </cell>
          <cell r="T131">
            <v>520</v>
          </cell>
          <cell r="U131">
            <v>556</v>
          </cell>
          <cell r="V131">
            <v>620</v>
          </cell>
          <cell r="W131">
            <v>625</v>
          </cell>
          <cell r="X131">
            <v>529</v>
          </cell>
          <cell r="Y131">
            <v>498</v>
          </cell>
        </row>
        <row r="132">
          <cell r="B132">
            <v>417</v>
          </cell>
          <cell r="C132">
            <v>375</v>
          </cell>
          <cell r="D132">
            <v>361</v>
          </cell>
          <cell r="E132">
            <v>351</v>
          </cell>
          <cell r="F132">
            <v>356</v>
          </cell>
          <cell r="G132">
            <v>369</v>
          </cell>
          <cell r="H132">
            <v>439</v>
          </cell>
          <cell r="I132">
            <v>506</v>
          </cell>
          <cell r="J132">
            <v>561</v>
          </cell>
          <cell r="K132">
            <v>565</v>
          </cell>
          <cell r="L132">
            <v>553</v>
          </cell>
          <cell r="M132">
            <v>553</v>
          </cell>
          <cell r="N132">
            <v>541</v>
          </cell>
          <cell r="O132">
            <v>554</v>
          </cell>
          <cell r="P132">
            <v>590</v>
          </cell>
          <cell r="Q132">
            <v>597</v>
          </cell>
          <cell r="R132">
            <v>570</v>
          </cell>
          <cell r="S132">
            <v>550</v>
          </cell>
          <cell r="T132">
            <v>522</v>
          </cell>
          <cell r="U132">
            <v>546</v>
          </cell>
          <cell r="V132">
            <v>614</v>
          </cell>
          <cell r="W132">
            <v>604</v>
          </cell>
          <cell r="X132">
            <v>541</v>
          </cell>
          <cell r="Y132">
            <v>494</v>
          </cell>
        </row>
        <row r="133">
          <cell r="B133">
            <v>416</v>
          </cell>
          <cell r="C133">
            <v>375</v>
          </cell>
          <cell r="D133">
            <v>365</v>
          </cell>
          <cell r="E133">
            <v>350</v>
          </cell>
          <cell r="F133">
            <v>363</v>
          </cell>
          <cell r="G133">
            <v>364</v>
          </cell>
          <cell r="H133">
            <v>431</v>
          </cell>
          <cell r="I133">
            <v>515</v>
          </cell>
          <cell r="J133">
            <v>572</v>
          </cell>
          <cell r="K133">
            <v>560</v>
          </cell>
          <cell r="L133">
            <v>557</v>
          </cell>
          <cell r="M133">
            <v>562</v>
          </cell>
          <cell r="N133">
            <v>558</v>
          </cell>
          <cell r="O133">
            <v>563</v>
          </cell>
          <cell r="P133">
            <v>602</v>
          </cell>
          <cell r="Q133">
            <v>615</v>
          </cell>
          <cell r="R133">
            <v>587</v>
          </cell>
          <cell r="S133">
            <v>540</v>
          </cell>
          <cell r="T133">
            <v>537</v>
          </cell>
          <cell r="U133">
            <v>543</v>
          </cell>
          <cell r="V133">
            <v>627</v>
          </cell>
          <cell r="W133">
            <v>644</v>
          </cell>
          <cell r="X133">
            <v>557</v>
          </cell>
          <cell r="Y133">
            <v>494</v>
          </cell>
        </row>
        <row r="134">
          <cell r="B134">
            <v>421</v>
          </cell>
          <cell r="C134">
            <v>376</v>
          </cell>
          <cell r="D134">
            <v>356</v>
          </cell>
          <cell r="E134">
            <v>355</v>
          </cell>
          <cell r="F134">
            <v>366</v>
          </cell>
          <cell r="G134">
            <v>378</v>
          </cell>
          <cell r="H134">
            <v>430</v>
          </cell>
          <cell r="I134">
            <v>522</v>
          </cell>
          <cell r="J134">
            <v>556</v>
          </cell>
          <cell r="K134">
            <v>587</v>
          </cell>
          <cell r="L134">
            <v>572</v>
          </cell>
          <cell r="M134">
            <v>576</v>
          </cell>
          <cell r="N134">
            <v>559</v>
          </cell>
          <cell r="O134">
            <v>569</v>
          </cell>
          <cell r="P134">
            <v>594</v>
          </cell>
          <cell r="Q134">
            <v>597</v>
          </cell>
          <cell r="R134">
            <v>568</v>
          </cell>
          <cell r="S134">
            <v>540</v>
          </cell>
          <cell r="T134">
            <v>530</v>
          </cell>
          <cell r="U134">
            <v>541</v>
          </cell>
          <cell r="V134">
            <v>621</v>
          </cell>
          <cell r="W134">
            <v>613</v>
          </cell>
          <cell r="X134">
            <v>542</v>
          </cell>
          <cell r="Y134">
            <v>508</v>
          </cell>
        </row>
        <row r="135">
          <cell r="B135">
            <v>427</v>
          </cell>
          <cell r="C135">
            <v>388</v>
          </cell>
          <cell r="D135">
            <v>367</v>
          </cell>
          <cell r="E135">
            <v>371</v>
          </cell>
          <cell r="F135">
            <v>380</v>
          </cell>
          <cell r="G135">
            <v>361</v>
          </cell>
          <cell r="H135">
            <v>384</v>
          </cell>
          <cell r="I135">
            <v>471</v>
          </cell>
          <cell r="J135">
            <v>533</v>
          </cell>
          <cell r="K135">
            <v>577</v>
          </cell>
          <cell r="L135">
            <v>583</v>
          </cell>
          <cell r="M135">
            <v>573</v>
          </cell>
          <cell r="N135">
            <v>563</v>
          </cell>
          <cell r="O135">
            <v>568</v>
          </cell>
          <cell r="P135">
            <v>598</v>
          </cell>
          <cell r="Q135">
            <v>603</v>
          </cell>
          <cell r="R135">
            <v>571</v>
          </cell>
          <cell r="S135">
            <v>512</v>
          </cell>
          <cell r="T135">
            <v>519</v>
          </cell>
          <cell r="U135">
            <v>538</v>
          </cell>
          <cell r="V135">
            <v>595</v>
          </cell>
          <cell r="W135">
            <v>600</v>
          </cell>
          <cell r="X135">
            <v>523</v>
          </cell>
          <cell r="Y135">
            <v>481</v>
          </cell>
        </row>
        <row r="136">
          <cell r="B136">
            <v>431</v>
          </cell>
          <cell r="C136">
            <v>394</v>
          </cell>
          <cell r="D136">
            <v>354</v>
          </cell>
          <cell r="E136">
            <v>339</v>
          </cell>
          <cell r="F136">
            <v>345</v>
          </cell>
          <cell r="G136">
            <v>342</v>
          </cell>
          <cell r="H136">
            <v>353</v>
          </cell>
          <cell r="I136">
            <v>422</v>
          </cell>
          <cell r="J136">
            <v>504</v>
          </cell>
          <cell r="K136">
            <v>567</v>
          </cell>
          <cell r="L136">
            <v>572</v>
          </cell>
          <cell r="M136">
            <v>561</v>
          </cell>
          <cell r="N136">
            <v>570</v>
          </cell>
          <cell r="O136">
            <v>558</v>
          </cell>
          <cell r="P136">
            <v>547</v>
          </cell>
          <cell r="Q136">
            <v>536</v>
          </cell>
          <cell r="R136">
            <v>532</v>
          </cell>
          <cell r="S136">
            <v>538</v>
          </cell>
          <cell r="T136">
            <v>562</v>
          </cell>
          <cell r="U136">
            <v>608</v>
          </cell>
          <cell r="V136">
            <v>636</v>
          </cell>
          <cell r="W136">
            <v>605</v>
          </cell>
          <cell r="X136">
            <v>527</v>
          </cell>
          <cell r="Y136">
            <v>449</v>
          </cell>
        </row>
        <row r="137">
          <cell r="B137">
            <v>386</v>
          </cell>
          <cell r="C137">
            <v>345</v>
          </cell>
          <cell r="D137">
            <v>337</v>
          </cell>
          <cell r="E137">
            <v>332</v>
          </cell>
          <cell r="F137">
            <v>338</v>
          </cell>
          <cell r="G137">
            <v>351</v>
          </cell>
          <cell r="H137">
            <v>406</v>
          </cell>
          <cell r="I137">
            <v>492</v>
          </cell>
          <cell r="J137">
            <v>547</v>
          </cell>
          <cell r="K137">
            <v>592</v>
          </cell>
          <cell r="L137">
            <v>579</v>
          </cell>
          <cell r="M137">
            <v>595</v>
          </cell>
          <cell r="N137">
            <v>599</v>
          </cell>
          <cell r="O137">
            <v>599</v>
          </cell>
          <cell r="P137">
            <v>619</v>
          </cell>
          <cell r="Q137">
            <v>632</v>
          </cell>
          <cell r="R137">
            <v>601</v>
          </cell>
          <cell r="S137">
            <v>583</v>
          </cell>
          <cell r="T137">
            <v>586</v>
          </cell>
          <cell r="U137">
            <v>603</v>
          </cell>
          <cell r="V137">
            <v>642</v>
          </cell>
          <cell r="W137">
            <v>592</v>
          </cell>
          <cell r="X137">
            <v>535</v>
          </cell>
          <cell r="Y137">
            <v>482</v>
          </cell>
        </row>
        <row r="138">
          <cell r="B138">
            <v>416</v>
          </cell>
          <cell r="C138">
            <v>379</v>
          </cell>
          <cell r="D138">
            <v>363</v>
          </cell>
          <cell r="E138">
            <v>367</v>
          </cell>
          <cell r="F138">
            <v>363</v>
          </cell>
          <cell r="G138">
            <v>381</v>
          </cell>
          <cell r="H138">
            <v>428</v>
          </cell>
          <cell r="I138">
            <v>523</v>
          </cell>
          <cell r="J138">
            <v>587</v>
          </cell>
          <cell r="K138">
            <v>610</v>
          </cell>
          <cell r="L138">
            <v>607</v>
          </cell>
          <cell r="M138">
            <v>609</v>
          </cell>
          <cell r="N138">
            <v>596</v>
          </cell>
          <cell r="O138">
            <v>600</v>
          </cell>
          <cell r="P138">
            <v>623</v>
          </cell>
          <cell r="Q138">
            <v>633</v>
          </cell>
          <cell r="R138">
            <v>613</v>
          </cell>
          <cell r="S138">
            <v>585</v>
          </cell>
          <cell r="T138">
            <v>573</v>
          </cell>
          <cell r="U138">
            <v>585</v>
          </cell>
          <cell r="V138">
            <v>628</v>
          </cell>
          <cell r="W138">
            <v>606</v>
          </cell>
          <cell r="X138">
            <v>553</v>
          </cell>
          <cell r="Y138">
            <v>487</v>
          </cell>
        </row>
        <row r="139">
          <cell r="B139">
            <v>431</v>
          </cell>
          <cell r="C139">
            <v>394</v>
          </cell>
          <cell r="D139">
            <v>374</v>
          </cell>
          <cell r="E139">
            <v>361</v>
          </cell>
          <cell r="F139">
            <v>372</v>
          </cell>
          <cell r="G139">
            <v>376</v>
          </cell>
          <cell r="H139">
            <v>442</v>
          </cell>
          <cell r="I139">
            <v>527</v>
          </cell>
          <cell r="J139">
            <v>574</v>
          </cell>
          <cell r="K139">
            <v>582</v>
          </cell>
          <cell r="L139">
            <v>586</v>
          </cell>
          <cell r="M139">
            <v>577</v>
          </cell>
          <cell r="N139">
            <v>567</v>
          </cell>
          <cell r="O139">
            <v>579</v>
          </cell>
          <cell r="P139">
            <v>598</v>
          </cell>
          <cell r="Q139">
            <v>601</v>
          </cell>
          <cell r="R139">
            <v>591</v>
          </cell>
          <cell r="S139">
            <v>564</v>
          </cell>
          <cell r="T139">
            <v>535</v>
          </cell>
          <cell r="U139">
            <v>553</v>
          </cell>
          <cell r="V139">
            <v>635</v>
          </cell>
          <cell r="W139">
            <v>637</v>
          </cell>
          <cell r="X139">
            <v>554</v>
          </cell>
          <cell r="Y139">
            <v>494</v>
          </cell>
        </row>
        <row r="140">
          <cell r="B140">
            <v>419</v>
          </cell>
          <cell r="C140">
            <v>384</v>
          </cell>
          <cell r="D140">
            <v>353</v>
          </cell>
          <cell r="E140">
            <v>347</v>
          </cell>
          <cell r="F140">
            <v>364</v>
          </cell>
          <cell r="G140">
            <v>362</v>
          </cell>
          <cell r="H140">
            <v>429</v>
          </cell>
          <cell r="I140">
            <v>515</v>
          </cell>
          <cell r="J140">
            <v>555</v>
          </cell>
          <cell r="K140">
            <v>588</v>
          </cell>
          <cell r="L140">
            <v>569</v>
          </cell>
          <cell r="M140">
            <v>564</v>
          </cell>
          <cell r="N140">
            <v>558</v>
          </cell>
          <cell r="O140">
            <v>572</v>
          </cell>
          <cell r="P140">
            <v>600</v>
          </cell>
          <cell r="Q140">
            <v>619</v>
          </cell>
          <cell r="R140">
            <v>585</v>
          </cell>
          <cell r="S140">
            <v>549</v>
          </cell>
          <cell r="T140">
            <v>530</v>
          </cell>
          <cell r="U140">
            <v>555</v>
          </cell>
          <cell r="V140">
            <v>626</v>
          </cell>
          <cell r="W140">
            <v>637</v>
          </cell>
          <cell r="X140">
            <v>549</v>
          </cell>
          <cell r="Y140">
            <v>474</v>
          </cell>
        </row>
        <row r="141">
          <cell r="B141">
            <v>419</v>
          </cell>
          <cell r="C141">
            <v>374</v>
          </cell>
          <cell r="D141">
            <v>368</v>
          </cell>
          <cell r="E141">
            <v>355</v>
          </cell>
          <cell r="F141">
            <v>346</v>
          </cell>
          <cell r="G141">
            <v>369</v>
          </cell>
          <cell r="H141">
            <v>414</v>
          </cell>
          <cell r="I141">
            <v>493</v>
          </cell>
          <cell r="J141">
            <v>561</v>
          </cell>
          <cell r="K141">
            <v>551</v>
          </cell>
          <cell r="L141">
            <v>571</v>
          </cell>
          <cell r="M141">
            <v>548</v>
          </cell>
          <cell r="N141">
            <v>563</v>
          </cell>
          <cell r="O141">
            <v>563</v>
          </cell>
          <cell r="P141">
            <v>605</v>
          </cell>
          <cell r="Q141">
            <v>601</v>
          </cell>
          <cell r="R141">
            <v>579</v>
          </cell>
          <cell r="S141">
            <v>538</v>
          </cell>
          <cell r="T141">
            <v>529</v>
          </cell>
          <cell r="U141">
            <v>532</v>
          </cell>
          <cell r="V141">
            <v>594</v>
          </cell>
          <cell r="W141">
            <v>590</v>
          </cell>
          <cell r="X141">
            <v>532</v>
          </cell>
          <cell r="Y141">
            <v>480</v>
          </cell>
        </row>
        <row r="142">
          <cell r="B142">
            <v>418</v>
          </cell>
          <cell r="C142">
            <v>379</v>
          </cell>
          <cell r="D142">
            <v>353</v>
          </cell>
          <cell r="E142">
            <v>350</v>
          </cell>
          <cell r="F142">
            <v>345</v>
          </cell>
          <cell r="G142">
            <v>348</v>
          </cell>
          <cell r="H142">
            <v>363</v>
          </cell>
          <cell r="I142">
            <v>455</v>
          </cell>
          <cell r="J142">
            <v>511</v>
          </cell>
          <cell r="K142">
            <v>555</v>
          </cell>
          <cell r="L142">
            <v>562</v>
          </cell>
          <cell r="M142">
            <v>560</v>
          </cell>
          <cell r="N142">
            <v>567</v>
          </cell>
          <cell r="O142">
            <v>561</v>
          </cell>
          <cell r="P142">
            <v>592</v>
          </cell>
          <cell r="Q142">
            <v>572</v>
          </cell>
          <cell r="R142">
            <v>544</v>
          </cell>
          <cell r="S142">
            <v>521</v>
          </cell>
          <cell r="T142">
            <v>525</v>
          </cell>
          <cell r="U142">
            <v>534</v>
          </cell>
          <cell r="V142">
            <v>571</v>
          </cell>
          <cell r="W142">
            <v>566</v>
          </cell>
          <cell r="X142">
            <v>500</v>
          </cell>
          <cell r="Y142">
            <v>456</v>
          </cell>
        </row>
        <row r="143">
          <cell r="B143">
            <v>402</v>
          </cell>
          <cell r="C143">
            <v>359</v>
          </cell>
          <cell r="D143">
            <v>338</v>
          </cell>
          <cell r="E143">
            <v>334</v>
          </cell>
          <cell r="F143">
            <v>332</v>
          </cell>
          <cell r="G143">
            <v>324</v>
          </cell>
          <cell r="H143">
            <v>328</v>
          </cell>
          <cell r="I143">
            <v>415</v>
          </cell>
          <cell r="J143">
            <v>506</v>
          </cell>
          <cell r="K143">
            <v>575</v>
          </cell>
          <cell r="L143">
            <v>584</v>
          </cell>
          <cell r="M143">
            <v>577</v>
          </cell>
          <cell r="N143">
            <v>578</v>
          </cell>
          <cell r="O143">
            <v>580</v>
          </cell>
          <cell r="P143">
            <v>569</v>
          </cell>
          <cell r="Q143">
            <v>562</v>
          </cell>
          <cell r="R143">
            <v>556</v>
          </cell>
          <cell r="S143">
            <v>556</v>
          </cell>
          <cell r="T143">
            <v>550</v>
          </cell>
          <cell r="U143">
            <v>562</v>
          </cell>
          <cell r="V143">
            <v>621</v>
          </cell>
          <cell r="W143">
            <v>628</v>
          </cell>
          <cell r="X143">
            <v>542</v>
          </cell>
          <cell r="Y143">
            <v>442</v>
          </cell>
        </row>
        <row r="144">
          <cell r="B144">
            <v>375</v>
          </cell>
          <cell r="C144">
            <v>344</v>
          </cell>
          <cell r="D144">
            <v>325</v>
          </cell>
          <cell r="E144">
            <v>313</v>
          </cell>
          <cell r="F144">
            <v>323</v>
          </cell>
          <cell r="G144">
            <v>332</v>
          </cell>
          <cell r="H144">
            <v>388</v>
          </cell>
          <cell r="I144">
            <v>482</v>
          </cell>
          <cell r="J144">
            <v>531</v>
          </cell>
          <cell r="K144">
            <v>556</v>
          </cell>
          <cell r="L144">
            <v>549</v>
          </cell>
          <cell r="M144">
            <v>547</v>
          </cell>
          <cell r="N144">
            <v>542</v>
          </cell>
          <cell r="O144">
            <v>554</v>
          </cell>
          <cell r="P144">
            <v>590</v>
          </cell>
          <cell r="Q144">
            <v>599</v>
          </cell>
          <cell r="R144">
            <v>576</v>
          </cell>
          <cell r="S144">
            <v>534</v>
          </cell>
          <cell r="T144">
            <v>528</v>
          </cell>
          <cell r="U144">
            <v>546</v>
          </cell>
          <cell r="V144">
            <v>600</v>
          </cell>
          <cell r="W144">
            <v>606</v>
          </cell>
          <cell r="X144">
            <v>528</v>
          </cell>
          <cell r="Y144">
            <v>468</v>
          </cell>
        </row>
        <row r="145">
          <cell r="B145">
            <v>406</v>
          </cell>
          <cell r="C145">
            <v>352</v>
          </cell>
          <cell r="D145">
            <v>345</v>
          </cell>
          <cell r="E145">
            <v>337</v>
          </cell>
          <cell r="F145">
            <v>349</v>
          </cell>
          <cell r="G145">
            <v>349</v>
          </cell>
          <cell r="H145">
            <v>414</v>
          </cell>
          <cell r="I145">
            <v>475</v>
          </cell>
          <cell r="J145">
            <v>525</v>
          </cell>
          <cell r="K145">
            <v>535</v>
          </cell>
          <cell r="L145">
            <v>533</v>
          </cell>
          <cell r="M145">
            <v>536</v>
          </cell>
          <cell r="N145">
            <v>548</v>
          </cell>
          <cell r="O145">
            <v>548</v>
          </cell>
          <cell r="P145">
            <v>585</v>
          </cell>
          <cell r="Q145">
            <v>590</v>
          </cell>
          <cell r="R145">
            <v>559</v>
          </cell>
          <cell r="S145">
            <v>535</v>
          </cell>
          <cell r="T145">
            <v>533</v>
          </cell>
          <cell r="U145">
            <v>551</v>
          </cell>
          <cell r="V145">
            <v>616</v>
          </cell>
          <cell r="W145">
            <v>592</v>
          </cell>
          <cell r="X145">
            <v>531</v>
          </cell>
          <cell r="Y145">
            <v>464</v>
          </cell>
        </row>
        <row r="146">
          <cell r="B146">
            <v>392</v>
          </cell>
          <cell r="C146">
            <v>366</v>
          </cell>
          <cell r="D146">
            <v>348</v>
          </cell>
          <cell r="E146">
            <v>326</v>
          </cell>
          <cell r="F146">
            <v>329</v>
          </cell>
          <cell r="G146">
            <v>360</v>
          </cell>
          <cell r="H146">
            <v>399</v>
          </cell>
          <cell r="I146">
            <v>488</v>
          </cell>
          <cell r="J146">
            <v>521</v>
          </cell>
          <cell r="K146">
            <v>545</v>
          </cell>
          <cell r="L146">
            <v>549</v>
          </cell>
          <cell r="M146">
            <v>551</v>
          </cell>
          <cell r="N146">
            <v>558</v>
          </cell>
          <cell r="O146">
            <v>559</v>
          </cell>
          <cell r="P146">
            <v>585</v>
          </cell>
          <cell r="Q146">
            <v>581</v>
          </cell>
          <cell r="R146">
            <v>566</v>
          </cell>
          <cell r="S146">
            <v>544</v>
          </cell>
          <cell r="T146">
            <v>538</v>
          </cell>
          <cell r="U146">
            <v>565</v>
          </cell>
          <cell r="V146">
            <v>584</v>
          </cell>
          <cell r="W146">
            <v>594</v>
          </cell>
          <cell r="X146">
            <v>528</v>
          </cell>
          <cell r="Y146">
            <v>469</v>
          </cell>
        </row>
        <row r="147">
          <cell r="B147">
            <v>407</v>
          </cell>
          <cell r="C147">
            <v>366</v>
          </cell>
          <cell r="D147">
            <v>356</v>
          </cell>
          <cell r="E147">
            <v>350</v>
          </cell>
          <cell r="F147">
            <v>350</v>
          </cell>
          <cell r="G147">
            <v>365</v>
          </cell>
          <cell r="H147">
            <v>403</v>
          </cell>
          <cell r="I147">
            <v>497</v>
          </cell>
          <cell r="J147">
            <v>541</v>
          </cell>
          <cell r="K147">
            <v>564</v>
          </cell>
          <cell r="L147">
            <v>562</v>
          </cell>
          <cell r="M147">
            <v>553</v>
          </cell>
          <cell r="N147">
            <v>564</v>
          </cell>
          <cell r="O147">
            <v>564</v>
          </cell>
          <cell r="P147">
            <v>601</v>
          </cell>
          <cell r="Q147">
            <v>618</v>
          </cell>
          <cell r="R147">
            <v>577</v>
          </cell>
          <cell r="S147">
            <v>562</v>
          </cell>
          <cell r="T147">
            <v>543</v>
          </cell>
          <cell r="U147">
            <v>543</v>
          </cell>
          <cell r="V147">
            <v>608</v>
          </cell>
          <cell r="W147">
            <v>637</v>
          </cell>
          <cell r="X147">
            <v>548</v>
          </cell>
          <cell r="Y147">
            <v>485</v>
          </cell>
        </row>
        <row r="148">
          <cell r="B148">
            <v>423</v>
          </cell>
          <cell r="C148">
            <v>378</v>
          </cell>
          <cell r="D148">
            <v>366</v>
          </cell>
          <cell r="E148">
            <v>355</v>
          </cell>
          <cell r="F148">
            <v>364</v>
          </cell>
          <cell r="G148">
            <v>365</v>
          </cell>
          <cell r="H148">
            <v>418</v>
          </cell>
          <cell r="I148">
            <v>514</v>
          </cell>
          <cell r="J148">
            <v>539</v>
          </cell>
          <cell r="K148">
            <v>576</v>
          </cell>
          <cell r="L148">
            <v>565</v>
          </cell>
          <cell r="M148">
            <v>583</v>
          </cell>
          <cell r="N148">
            <v>582</v>
          </cell>
          <cell r="O148">
            <v>601</v>
          </cell>
          <cell r="P148">
            <v>611</v>
          </cell>
          <cell r="Q148">
            <v>621</v>
          </cell>
          <cell r="R148">
            <v>596</v>
          </cell>
          <cell r="S148">
            <v>550</v>
          </cell>
          <cell r="T148">
            <v>534</v>
          </cell>
          <cell r="U148">
            <v>534</v>
          </cell>
          <cell r="V148">
            <v>577</v>
          </cell>
          <cell r="W148">
            <v>616</v>
          </cell>
          <cell r="X148">
            <v>537</v>
          </cell>
          <cell r="Y148">
            <v>496</v>
          </cell>
        </row>
        <row r="149">
          <cell r="B149">
            <v>441</v>
          </cell>
          <cell r="C149">
            <v>387</v>
          </cell>
          <cell r="D149">
            <v>366</v>
          </cell>
          <cell r="E149">
            <v>351</v>
          </cell>
          <cell r="F149">
            <v>354</v>
          </cell>
          <cell r="G149">
            <v>354</v>
          </cell>
          <cell r="H149">
            <v>385</v>
          </cell>
          <cell r="I149">
            <v>467</v>
          </cell>
          <cell r="J149">
            <v>528</v>
          </cell>
          <cell r="K149">
            <v>562</v>
          </cell>
          <cell r="L149">
            <v>582</v>
          </cell>
          <cell r="M149">
            <v>586</v>
          </cell>
          <cell r="N149">
            <v>570</v>
          </cell>
          <cell r="O149">
            <v>588</v>
          </cell>
          <cell r="P149">
            <v>607</v>
          </cell>
          <cell r="Q149">
            <v>567</v>
          </cell>
          <cell r="R149">
            <v>568</v>
          </cell>
          <cell r="S149">
            <v>560</v>
          </cell>
          <cell r="T149">
            <v>531</v>
          </cell>
          <cell r="U149">
            <v>582</v>
          </cell>
          <cell r="V149">
            <v>614</v>
          </cell>
          <cell r="W149">
            <v>563</v>
          </cell>
          <cell r="X149">
            <v>503</v>
          </cell>
          <cell r="Y149">
            <v>478</v>
          </cell>
        </row>
        <row r="150">
          <cell r="B150">
            <v>410</v>
          </cell>
          <cell r="C150">
            <v>365</v>
          </cell>
          <cell r="D150">
            <v>339</v>
          </cell>
          <cell r="E150">
            <v>338</v>
          </cell>
          <cell r="F150">
            <v>347</v>
          </cell>
          <cell r="G150">
            <v>337</v>
          </cell>
          <cell r="H150">
            <v>343</v>
          </cell>
          <cell r="I150">
            <v>408</v>
          </cell>
          <cell r="J150">
            <v>489</v>
          </cell>
          <cell r="K150">
            <v>557</v>
          </cell>
          <cell r="L150">
            <v>593</v>
          </cell>
          <cell r="M150">
            <v>584</v>
          </cell>
          <cell r="N150">
            <v>578</v>
          </cell>
          <cell r="O150">
            <v>566</v>
          </cell>
          <cell r="P150">
            <v>544</v>
          </cell>
          <cell r="Q150">
            <v>545</v>
          </cell>
          <cell r="R150">
            <v>538</v>
          </cell>
          <cell r="S150">
            <v>532</v>
          </cell>
          <cell r="T150">
            <v>531</v>
          </cell>
          <cell r="U150">
            <v>542</v>
          </cell>
          <cell r="V150">
            <v>603</v>
          </cell>
          <cell r="W150">
            <v>627</v>
          </cell>
          <cell r="X150">
            <v>553</v>
          </cell>
          <cell r="Y150">
            <v>468</v>
          </cell>
        </row>
        <row r="151">
          <cell r="B151">
            <v>401</v>
          </cell>
          <cell r="C151">
            <v>358</v>
          </cell>
          <cell r="D151">
            <v>342</v>
          </cell>
          <cell r="E151">
            <v>338</v>
          </cell>
          <cell r="F151">
            <v>337</v>
          </cell>
          <cell r="G151">
            <v>358</v>
          </cell>
          <cell r="H151">
            <v>404</v>
          </cell>
          <cell r="I151">
            <v>498</v>
          </cell>
          <cell r="J151">
            <v>542</v>
          </cell>
          <cell r="K151">
            <v>570</v>
          </cell>
          <cell r="L151">
            <v>562</v>
          </cell>
          <cell r="M151">
            <v>563</v>
          </cell>
          <cell r="N151">
            <v>561</v>
          </cell>
          <cell r="O151">
            <v>567</v>
          </cell>
          <cell r="P151">
            <v>610</v>
          </cell>
          <cell r="Q151">
            <v>602</v>
          </cell>
          <cell r="R151">
            <v>598</v>
          </cell>
          <cell r="S151">
            <v>554</v>
          </cell>
          <cell r="T151">
            <v>534</v>
          </cell>
          <cell r="U151">
            <v>548</v>
          </cell>
          <cell r="V151">
            <v>597</v>
          </cell>
          <cell r="W151">
            <v>631</v>
          </cell>
          <cell r="X151">
            <v>546</v>
          </cell>
          <cell r="Y151">
            <v>486</v>
          </cell>
        </row>
        <row r="152">
          <cell r="B152">
            <v>403</v>
          </cell>
          <cell r="C152">
            <v>369</v>
          </cell>
          <cell r="D152">
            <v>350</v>
          </cell>
          <cell r="E152">
            <v>348</v>
          </cell>
          <cell r="F152">
            <v>363</v>
          </cell>
          <cell r="G152">
            <v>359</v>
          </cell>
          <cell r="H152">
            <v>404</v>
          </cell>
          <cell r="I152">
            <v>497</v>
          </cell>
          <cell r="J152">
            <v>530</v>
          </cell>
          <cell r="K152">
            <v>578</v>
          </cell>
          <cell r="L152">
            <v>565</v>
          </cell>
          <cell r="M152">
            <v>566</v>
          </cell>
          <cell r="N152">
            <v>562</v>
          </cell>
          <cell r="O152">
            <v>568</v>
          </cell>
          <cell r="P152">
            <v>601</v>
          </cell>
          <cell r="Q152">
            <v>604</v>
          </cell>
          <cell r="R152">
            <v>580</v>
          </cell>
          <cell r="S152">
            <v>554</v>
          </cell>
          <cell r="T152">
            <v>535</v>
          </cell>
          <cell r="U152">
            <v>537</v>
          </cell>
          <cell r="V152">
            <v>606</v>
          </cell>
          <cell r="W152">
            <v>609</v>
          </cell>
          <cell r="X152">
            <v>542</v>
          </cell>
          <cell r="Y152">
            <v>490</v>
          </cell>
        </row>
        <row r="153">
          <cell r="B153">
            <v>413</v>
          </cell>
          <cell r="C153">
            <v>376</v>
          </cell>
          <cell r="D153">
            <v>356</v>
          </cell>
          <cell r="E153">
            <v>351</v>
          </cell>
          <cell r="F153">
            <v>351</v>
          </cell>
          <cell r="G153">
            <v>367</v>
          </cell>
          <cell r="H153">
            <v>401</v>
          </cell>
          <cell r="I153">
            <v>493</v>
          </cell>
          <cell r="J153">
            <v>557</v>
          </cell>
          <cell r="K153">
            <v>571</v>
          </cell>
          <cell r="L153">
            <v>569</v>
          </cell>
          <cell r="M153">
            <v>577</v>
          </cell>
          <cell r="N153">
            <v>577</v>
          </cell>
          <cell r="O153">
            <v>579</v>
          </cell>
          <cell r="P153">
            <v>617</v>
          </cell>
          <cell r="Q153">
            <v>615</v>
          </cell>
          <cell r="R153">
            <v>592</v>
          </cell>
          <cell r="S153">
            <v>558</v>
          </cell>
          <cell r="T153">
            <v>551</v>
          </cell>
          <cell r="U153">
            <v>573</v>
          </cell>
          <cell r="V153">
            <v>605</v>
          </cell>
          <cell r="W153">
            <v>608</v>
          </cell>
          <cell r="X153">
            <v>539</v>
          </cell>
          <cell r="Y153">
            <v>492</v>
          </cell>
        </row>
        <row r="154">
          <cell r="B154">
            <v>438</v>
          </cell>
          <cell r="C154">
            <v>385</v>
          </cell>
          <cell r="D154">
            <v>374</v>
          </cell>
          <cell r="E154">
            <v>363</v>
          </cell>
          <cell r="F154">
            <v>378</v>
          </cell>
          <cell r="G154">
            <v>388</v>
          </cell>
          <cell r="H154">
            <v>426</v>
          </cell>
          <cell r="I154">
            <v>509</v>
          </cell>
          <cell r="J154">
            <v>557</v>
          </cell>
          <cell r="K154">
            <v>577</v>
          </cell>
          <cell r="L154">
            <v>581</v>
          </cell>
          <cell r="M154">
            <v>576</v>
          </cell>
          <cell r="N154">
            <v>583</v>
          </cell>
          <cell r="O154">
            <v>590</v>
          </cell>
          <cell r="P154">
            <v>623</v>
          </cell>
          <cell r="Q154">
            <v>634</v>
          </cell>
          <cell r="R154">
            <v>610</v>
          </cell>
          <cell r="S154">
            <v>577</v>
          </cell>
          <cell r="T154">
            <v>564</v>
          </cell>
          <cell r="U154">
            <v>573</v>
          </cell>
          <cell r="V154">
            <v>616</v>
          </cell>
          <cell r="W154">
            <v>637</v>
          </cell>
          <cell r="X154">
            <v>563</v>
          </cell>
          <cell r="Y154">
            <v>514</v>
          </cell>
        </row>
        <row r="155">
          <cell r="B155">
            <v>427</v>
          </cell>
          <cell r="C155">
            <v>408</v>
          </cell>
          <cell r="D155">
            <v>372</v>
          </cell>
          <cell r="E155">
            <v>371</v>
          </cell>
          <cell r="F155">
            <v>385</v>
          </cell>
          <cell r="G155">
            <v>371</v>
          </cell>
          <cell r="H155">
            <v>429</v>
          </cell>
          <cell r="I155">
            <v>506</v>
          </cell>
          <cell r="J155">
            <v>560</v>
          </cell>
          <cell r="K155">
            <v>593</v>
          </cell>
          <cell r="L155">
            <v>589</v>
          </cell>
          <cell r="M155">
            <v>600</v>
          </cell>
          <cell r="N155">
            <v>591</v>
          </cell>
          <cell r="O155">
            <v>580</v>
          </cell>
          <cell r="P155">
            <v>612</v>
          </cell>
          <cell r="Q155">
            <v>598</v>
          </cell>
          <cell r="R155">
            <v>584</v>
          </cell>
          <cell r="S155">
            <v>552</v>
          </cell>
          <cell r="T155">
            <v>535</v>
          </cell>
          <cell r="U155">
            <v>529</v>
          </cell>
          <cell r="V155">
            <v>584</v>
          </cell>
          <cell r="W155">
            <v>583</v>
          </cell>
          <cell r="X155">
            <v>527</v>
          </cell>
          <cell r="Y155">
            <v>485</v>
          </cell>
        </row>
        <row r="156">
          <cell r="B156">
            <v>420</v>
          </cell>
          <cell r="C156">
            <v>391</v>
          </cell>
          <cell r="D156">
            <v>369</v>
          </cell>
          <cell r="E156">
            <v>352</v>
          </cell>
          <cell r="F156">
            <v>354</v>
          </cell>
          <cell r="G156">
            <v>351</v>
          </cell>
          <cell r="H156">
            <v>373</v>
          </cell>
          <cell r="I156">
            <v>454</v>
          </cell>
          <cell r="J156">
            <v>510</v>
          </cell>
          <cell r="K156">
            <v>570</v>
          </cell>
          <cell r="L156">
            <v>568</v>
          </cell>
          <cell r="M156">
            <v>577</v>
          </cell>
          <cell r="N156">
            <v>588</v>
          </cell>
          <cell r="O156">
            <v>586</v>
          </cell>
          <cell r="P156">
            <v>610</v>
          </cell>
          <cell r="Q156">
            <v>590</v>
          </cell>
          <cell r="R156">
            <v>571</v>
          </cell>
          <cell r="S156">
            <v>505</v>
          </cell>
          <cell r="T156">
            <v>510</v>
          </cell>
          <cell r="U156">
            <v>523</v>
          </cell>
          <cell r="V156">
            <v>559</v>
          </cell>
          <cell r="W156">
            <v>580</v>
          </cell>
          <cell r="X156">
            <v>524</v>
          </cell>
          <cell r="Y156">
            <v>476</v>
          </cell>
        </row>
        <row r="157">
          <cell r="B157">
            <v>414</v>
          </cell>
          <cell r="C157">
            <v>372</v>
          </cell>
          <cell r="D157">
            <v>351</v>
          </cell>
          <cell r="E157">
            <v>341</v>
          </cell>
          <cell r="F157">
            <v>348</v>
          </cell>
          <cell r="G157">
            <v>337</v>
          </cell>
          <cell r="H157">
            <v>355</v>
          </cell>
          <cell r="I157">
            <v>422</v>
          </cell>
          <cell r="J157">
            <v>509</v>
          </cell>
          <cell r="K157">
            <v>586</v>
          </cell>
          <cell r="L157">
            <v>586</v>
          </cell>
          <cell r="M157">
            <v>600</v>
          </cell>
          <cell r="N157">
            <v>580</v>
          </cell>
          <cell r="O157">
            <v>585</v>
          </cell>
          <cell r="P157">
            <v>574</v>
          </cell>
          <cell r="Q157">
            <v>567</v>
          </cell>
          <cell r="R157">
            <v>562</v>
          </cell>
          <cell r="S157">
            <v>547</v>
          </cell>
          <cell r="T157">
            <v>550</v>
          </cell>
          <cell r="U157">
            <v>572</v>
          </cell>
          <cell r="V157">
            <v>605</v>
          </cell>
          <cell r="W157">
            <v>623</v>
          </cell>
          <cell r="X157">
            <v>543</v>
          </cell>
          <cell r="Y157">
            <v>468</v>
          </cell>
        </row>
        <row r="158">
          <cell r="B158">
            <v>406</v>
          </cell>
          <cell r="C158">
            <v>367</v>
          </cell>
          <cell r="D158">
            <v>327</v>
          </cell>
          <cell r="E158">
            <v>340</v>
          </cell>
          <cell r="F158">
            <v>345</v>
          </cell>
          <cell r="G158">
            <v>362</v>
          </cell>
          <cell r="H158">
            <v>407</v>
          </cell>
          <cell r="I158">
            <v>495</v>
          </cell>
          <cell r="J158">
            <v>553</v>
          </cell>
          <cell r="K158">
            <v>580</v>
          </cell>
          <cell r="L158">
            <v>576</v>
          </cell>
          <cell r="M158">
            <v>585</v>
          </cell>
          <cell r="N158">
            <v>600</v>
          </cell>
          <cell r="O158">
            <v>600</v>
          </cell>
          <cell r="P158">
            <v>636</v>
          </cell>
          <cell r="Q158">
            <v>626</v>
          </cell>
          <cell r="R158">
            <v>602</v>
          </cell>
          <cell r="S158">
            <v>566</v>
          </cell>
          <cell r="T158">
            <v>544</v>
          </cell>
          <cell r="U158">
            <v>537</v>
          </cell>
          <cell r="V158">
            <v>596</v>
          </cell>
          <cell r="W158">
            <v>629</v>
          </cell>
          <cell r="X158">
            <v>559</v>
          </cell>
          <cell r="Y158">
            <v>498</v>
          </cell>
        </row>
        <row r="159">
          <cell r="B159">
            <v>422</v>
          </cell>
          <cell r="C159">
            <v>391</v>
          </cell>
          <cell r="D159">
            <v>356</v>
          </cell>
          <cell r="E159">
            <v>356</v>
          </cell>
          <cell r="F159">
            <v>373</v>
          </cell>
          <cell r="G159">
            <v>356</v>
          </cell>
          <cell r="H159">
            <v>422</v>
          </cell>
          <cell r="I159">
            <v>511</v>
          </cell>
          <cell r="J159">
            <v>548</v>
          </cell>
          <cell r="K159">
            <v>578</v>
          </cell>
          <cell r="L159">
            <v>564</v>
          </cell>
          <cell r="M159">
            <v>566</v>
          </cell>
          <cell r="N159">
            <v>579</v>
          </cell>
          <cell r="O159">
            <v>581</v>
          </cell>
          <cell r="P159">
            <v>616</v>
          </cell>
          <cell r="Q159">
            <v>639</v>
          </cell>
          <cell r="R159">
            <v>594</v>
          </cell>
          <cell r="S159">
            <v>579</v>
          </cell>
          <cell r="T159">
            <v>556</v>
          </cell>
          <cell r="U159">
            <v>561</v>
          </cell>
          <cell r="V159">
            <v>606</v>
          </cell>
          <cell r="W159">
            <v>623</v>
          </cell>
          <cell r="X159">
            <v>554</v>
          </cell>
          <cell r="Y159">
            <v>500</v>
          </cell>
        </row>
        <row r="160">
          <cell r="B160">
            <v>445</v>
          </cell>
          <cell r="C160">
            <v>390</v>
          </cell>
          <cell r="D160">
            <v>369</v>
          </cell>
          <cell r="E160">
            <v>356</v>
          </cell>
          <cell r="F160">
            <v>371</v>
          </cell>
          <cell r="G160">
            <v>383</v>
          </cell>
          <cell r="H160">
            <v>424</v>
          </cell>
          <cell r="I160">
            <v>486</v>
          </cell>
          <cell r="J160">
            <v>551</v>
          </cell>
          <cell r="K160">
            <v>581</v>
          </cell>
          <cell r="L160">
            <v>568</v>
          </cell>
          <cell r="M160">
            <v>577</v>
          </cell>
          <cell r="N160">
            <v>581</v>
          </cell>
          <cell r="O160">
            <v>595</v>
          </cell>
          <cell r="P160">
            <v>616</v>
          </cell>
          <cell r="Q160">
            <v>630</v>
          </cell>
          <cell r="R160">
            <v>602</v>
          </cell>
          <cell r="S160">
            <v>565</v>
          </cell>
          <cell r="T160">
            <v>556</v>
          </cell>
          <cell r="U160">
            <v>559</v>
          </cell>
          <cell r="V160">
            <v>593</v>
          </cell>
          <cell r="W160">
            <v>604</v>
          </cell>
          <cell r="X160">
            <v>544</v>
          </cell>
          <cell r="Y160">
            <v>495</v>
          </cell>
        </row>
        <row r="161">
          <cell r="B161">
            <v>426</v>
          </cell>
          <cell r="C161">
            <v>388</v>
          </cell>
          <cell r="D161">
            <v>353</v>
          </cell>
          <cell r="E161">
            <v>353</v>
          </cell>
          <cell r="F161">
            <v>354</v>
          </cell>
          <cell r="G161">
            <v>363</v>
          </cell>
          <cell r="H161">
            <v>403</v>
          </cell>
          <cell r="I161">
            <v>477</v>
          </cell>
          <cell r="J161">
            <v>536</v>
          </cell>
          <cell r="K161">
            <v>573</v>
          </cell>
          <cell r="L161">
            <v>580</v>
          </cell>
          <cell r="M161">
            <v>563</v>
          </cell>
          <cell r="N161">
            <v>577</v>
          </cell>
          <cell r="O161">
            <v>568</v>
          </cell>
          <cell r="P161">
            <v>614</v>
          </cell>
          <cell r="Q161">
            <v>609</v>
          </cell>
          <cell r="R161">
            <v>580</v>
          </cell>
          <cell r="S161">
            <v>562</v>
          </cell>
          <cell r="T161">
            <v>564</v>
          </cell>
          <cell r="U161">
            <v>586</v>
          </cell>
          <cell r="V161">
            <v>592</v>
          </cell>
          <cell r="W161">
            <v>598</v>
          </cell>
          <cell r="X161">
            <v>546</v>
          </cell>
          <cell r="Y161">
            <v>483</v>
          </cell>
        </row>
        <row r="162">
          <cell r="B162">
            <v>409</v>
          </cell>
          <cell r="C162">
            <v>364</v>
          </cell>
          <cell r="D162">
            <v>356</v>
          </cell>
          <cell r="E162">
            <v>346</v>
          </cell>
          <cell r="F162">
            <v>357</v>
          </cell>
          <cell r="G162">
            <v>354</v>
          </cell>
          <cell r="H162">
            <v>411</v>
          </cell>
          <cell r="I162">
            <v>487</v>
          </cell>
          <cell r="J162">
            <v>546</v>
          </cell>
          <cell r="K162">
            <v>581</v>
          </cell>
          <cell r="L162">
            <v>574</v>
          </cell>
          <cell r="M162">
            <v>577</v>
          </cell>
          <cell r="N162">
            <v>582</v>
          </cell>
          <cell r="O162">
            <v>578</v>
          </cell>
          <cell r="P162">
            <v>602</v>
          </cell>
          <cell r="Q162">
            <v>612</v>
          </cell>
          <cell r="R162">
            <v>582</v>
          </cell>
          <cell r="S162">
            <v>554</v>
          </cell>
          <cell r="T162">
            <v>527</v>
          </cell>
          <cell r="U162">
            <v>542</v>
          </cell>
          <cell r="V162">
            <v>569</v>
          </cell>
          <cell r="W162">
            <v>595</v>
          </cell>
          <cell r="X162">
            <v>547</v>
          </cell>
          <cell r="Y162">
            <v>478</v>
          </cell>
        </row>
        <row r="163">
          <cell r="B163">
            <v>426</v>
          </cell>
          <cell r="C163">
            <v>386</v>
          </cell>
          <cell r="D163">
            <v>359</v>
          </cell>
          <cell r="E163">
            <v>361</v>
          </cell>
          <cell r="F163">
            <v>352</v>
          </cell>
          <cell r="G163">
            <v>344</v>
          </cell>
          <cell r="H163">
            <v>389</v>
          </cell>
          <cell r="I163">
            <v>461</v>
          </cell>
          <cell r="J163">
            <v>537</v>
          </cell>
          <cell r="K163">
            <v>555</v>
          </cell>
          <cell r="L163">
            <v>591</v>
          </cell>
          <cell r="M163">
            <v>557</v>
          </cell>
          <cell r="N163">
            <v>549</v>
          </cell>
          <cell r="O163">
            <v>577</v>
          </cell>
          <cell r="P163">
            <v>587</v>
          </cell>
          <cell r="Q163">
            <v>574</v>
          </cell>
          <cell r="R163">
            <v>542</v>
          </cell>
          <cell r="S163">
            <v>542</v>
          </cell>
          <cell r="T163">
            <v>529</v>
          </cell>
          <cell r="U163">
            <v>518</v>
          </cell>
          <cell r="V163">
            <v>562</v>
          </cell>
          <cell r="W163">
            <v>594</v>
          </cell>
          <cell r="X163">
            <v>524</v>
          </cell>
          <cell r="Y163">
            <v>475</v>
          </cell>
        </row>
        <row r="164">
          <cell r="B164">
            <v>399</v>
          </cell>
          <cell r="C164">
            <v>376</v>
          </cell>
          <cell r="D164">
            <v>362</v>
          </cell>
          <cell r="E164">
            <v>331</v>
          </cell>
          <cell r="F164">
            <v>349</v>
          </cell>
          <cell r="G164">
            <v>337</v>
          </cell>
          <cell r="H164">
            <v>348</v>
          </cell>
          <cell r="I164">
            <v>423</v>
          </cell>
          <cell r="J164">
            <v>479</v>
          </cell>
          <cell r="K164">
            <v>552</v>
          </cell>
          <cell r="L164">
            <v>564</v>
          </cell>
          <cell r="M164">
            <v>560</v>
          </cell>
          <cell r="N164">
            <v>548</v>
          </cell>
          <cell r="O164">
            <v>547</v>
          </cell>
          <cell r="P164">
            <v>530</v>
          </cell>
          <cell r="Q164">
            <v>535</v>
          </cell>
          <cell r="R164">
            <v>527</v>
          </cell>
          <cell r="S164">
            <v>528</v>
          </cell>
          <cell r="T164">
            <v>521</v>
          </cell>
          <cell r="U164">
            <v>521</v>
          </cell>
          <cell r="V164">
            <v>587</v>
          </cell>
          <cell r="W164">
            <v>622</v>
          </cell>
          <cell r="X164">
            <v>544</v>
          </cell>
          <cell r="Y164">
            <v>465</v>
          </cell>
        </row>
        <row r="165">
          <cell r="B165">
            <v>383</v>
          </cell>
          <cell r="C165">
            <v>347</v>
          </cell>
          <cell r="D165">
            <v>331</v>
          </cell>
          <cell r="E165">
            <v>325</v>
          </cell>
          <cell r="F165">
            <v>338</v>
          </cell>
          <cell r="G165">
            <v>342</v>
          </cell>
          <cell r="H165">
            <v>394</v>
          </cell>
          <cell r="I165">
            <v>494</v>
          </cell>
          <cell r="J165">
            <v>526</v>
          </cell>
          <cell r="K165">
            <v>560</v>
          </cell>
          <cell r="L165">
            <v>561</v>
          </cell>
          <cell r="M165">
            <v>546</v>
          </cell>
          <cell r="N165">
            <v>574</v>
          </cell>
          <cell r="O165">
            <v>574</v>
          </cell>
          <cell r="P165">
            <v>612</v>
          </cell>
          <cell r="Q165">
            <v>597</v>
          </cell>
          <cell r="R165">
            <v>568</v>
          </cell>
          <cell r="S165">
            <v>548</v>
          </cell>
          <cell r="T165">
            <v>528</v>
          </cell>
          <cell r="U165">
            <v>532</v>
          </cell>
          <cell r="V165">
            <v>568</v>
          </cell>
          <cell r="W165">
            <v>604</v>
          </cell>
          <cell r="X165">
            <v>535</v>
          </cell>
          <cell r="Y165">
            <v>473</v>
          </cell>
        </row>
        <row r="166">
          <cell r="B166">
            <v>392</v>
          </cell>
          <cell r="C166">
            <v>357</v>
          </cell>
          <cell r="D166">
            <v>345</v>
          </cell>
          <cell r="E166">
            <v>353</v>
          </cell>
          <cell r="F166">
            <v>352</v>
          </cell>
          <cell r="G166">
            <v>339</v>
          </cell>
          <cell r="H166">
            <v>393</v>
          </cell>
          <cell r="I166">
            <v>486</v>
          </cell>
          <cell r="J166">
            <v>533</v>
          </cell>
          <cell r="K166">
            <v>551</v>
          </cell>
          <cell r="L166">
            <v>555</v>
          </cell>
          <cell r="M166">
            <v>559</v>
          </cell>
          <cell r="N166">
            <v>557</v>
          </cell>
          <cell r="O166">
            <v>565</v>
          </cell>
          <cell r="P166">
            <v>604</v>
          </cell>
          <cell r="Q166">
            <v>612</v>
          </cell>
          <cell r="R166">
            <v>574</v>
          </cell>
          <cell r="S166">
            <v>537</v>
          </cell>
          <cell r="T166">
            <v>526</v>
          </cell>
          <cell r="U166">
            <v>534</v>
          </cell>
          <cell r="V166">
            <v>564</v>
          </cell>
          <cell r="W166">
            <v>588</v>
          </cell>
          <cell r="X166">
            <v>518</v>
          </cell>
          <cell r="Y166">
            <v>457</v>
          </cell>
        </row>
        <row r="167">
          <cell r="B167">
            <v>399</v>
          </cell>
          <cell r="C167">
            <v>383</v>
          </cell>
          <cell r="D167">
            <v>347</v>
          </cell>
          <cell r="E167">
            <v>341</v>
          </cell>
          <cell r="F167">
            <v>347</v>
          </cell>
          <cell r="G167">
            <v>347</v>
          </cell>
          <cell r="H167">
            <v>402</v>
          </cell>
          <cell r="I167">
            <v>494</v>
          </cell>
          <cell r="J167">
            <v>544</v>
          </cell>
          <cell r="K167">
            <v>550</v>
          </cell>
          <cell r="L167">
            <v>562</v>
          </cell>
          <cell r="M167">
            <v>552</v>
          </cell>
          <cell r="N167">
            <v>560</v>
          </cell>
          <cell r="O167">
            <v>573</v>
          </cell>
          <cell r="P167">
            <v>614</v>
          </cell>
          <cell r="Q167">
            <v>605</v>
          </cell>
          <cell r="R167">
            <v>585</v>
          </cell>
          <cell r="S167">
            <v>532</v>
          </cell>
          <cell r="T167">
            <v>528</v>
          </cell>
          <cell r="U167">
            <v>534</v>
          </cell>
          <cell r="V167">
            <v>578</v>
          </cell>
          <cell r="W167">
            <v>614</v>
          </cell>
          <cell r="X167">
            <v>533</v>
          </cell>
          <cell r="Y167">
            <v>487</v>
          </cell>
        </row>
        <row r="168">
          <cell r="B168">
            <v>397</v>
          </cell>
          <cell r="C168">
            <v>362</v>
          </cell>
          <cell r="D168">
            <v>342</v>
          </cell>
          <cell r="E168">
            <v>331</v>
          </cell>
          <cell r="F168">
            <v>345</v>
          </cell>
          <cell r="G168">
            <v>357</v>
          </cell>
          <cell r="H168">
            <v>386</v>
          </cell>
          <cell r="I168">
            <v>486</v>
          </cell>
          <cell r="J168">
            <v>536</v>
          </cell>
          <cell r="K168">
            <v>557</v>
          </cell>
          <cell r="L168">
            <v>574</v>
          </cell>
          <cell r="M168">
            <v>576</v>
          </cell>
          <cell r="N168">
            <v>579</v>
          </cell>
          <cell r="O168">
            <v>585</v>
          </cell>
          <cell r="P168">
            <v>631</v>
          </cell>
          <cell r="Q168">
            <v>634</v>
          </cell>
          <cell r="R168">
            <v>608</v>
          </cell>
          <cell r="S168">
            <v>550</v>
          </cell>
          <cell r="T168">
            <v>539</v>
          </cell>
          <cell r="U168">
            <v>545</v>
          </cell>
          <cell r="V168">
            <v>567</v>
          </cell>
          <cell r="W168">
            <v>628</v>
          </cell>
          <cell r="X168">
            <v>555</v>
          </cell>
          <cell r="Y168">
            <v>511</v>
          </cell>
        </row>
        <row r="169">
          <cell r="B169">
            <v>424</v>
          </cell>
          <cell r="C169">
            <v>383</v>
          </cell>
          <cell r="D169">
            <v>359</v>
          </cell>
          <cell r="E169">
            <v>351</v>
          </cell>
          <cell r="F169">
            <v>346</v>
          </cell>
          <cell r="G169">
            <v>347</v>
          </cell>
          <cell r="H169">
            <v>413</v>
          </cell>
          <cell r="I169">
            <v>484</v>
          </cell>
          <cell r="J169">
            <v>558</v>
          </cell>
          <cell r="K169">
            <v>582</v>
          </cell>
          <cell r="L169">
            <v>591</v>
          </cell>
          <cell r="M169">
            <v>578</v>
          </cell>
          <cell r="N169">
            <v>601</v>
          </cell>
          <cell r="O169">
            <v>596</v>
          </cell>
          <cell r="P169">
            <v>629</v>
          </cell>
          <cell r="Q169">
            <v>633</v>
          </cell>
          <cell r="R169">
            <v>604</v>
          </cell>
          <cell r="S169">
            <v>562</v>
          </cell>
          <cell r="T169">
            <v>539</v>
          </cell>
          <cell r="U169">
            <v>551</v>
          </cell>
          <cell r="V169">
            <v>581</v>
          </cell>
          <cell r="W169">
            <v>622</v>
          </cell>
          <cell r="X169">
            <v>536</v>
          </cell>
          <cell r="Y169">
            <v>473</v>
          </cell>
        </row>
        <row r="170">
          <cell r="B170">
            <v>427</v>
          </cell>
          <cell r="C170">
            <v>391</v>
          </cell>
          <cell r="D170">
            <v>375</v>
          </cell>
          <cell r="E170">
            <v>351</v>
          </cell>
          <cell r="F170">
            <v>360</v>
          </cell>
          <cell r="G170">
            <v>361</v>
          </cell>
          <cell r="H170">
            <v>384</v>
          </cell>
          <cell r="I170">
            <v>468</v>
          </cell>
          <cell r="J170">
            <v>534</v>
          </cell>
          <cell r="K170">
            <v>585</v>
          </cell>
          <cell r="L170">
            <v>587</v>
          </cell>
          <cell r="M170">
            <v>578</v>
          </cell>
          <cell r="N170">
            <v>590</v>
          </cell>
          <cell r="O170">
            <v>588</v>
          </cell>
          <cell r="P170">
            <v>635</v>
          </cell>
          <cell r="Q170">
            <v>600</v>
          </cell>
          <cell r="R170">
            <v>577</v>
          </cell>
          <cell r="S170">
            <v>545</v>
          </cell>
          <cell r="T170">
            <v>525</v>
          </cell>
          <cell r="U170">
            <v>526</v>
          </cell>
          <cell r="V170">
            <v>548</v>
          </cell>
          <cell r="W170">
            <v>601</v>
          </cell>
          <cell r="X170">
            <v>544</v>
          </cell>
          <cell r="Y170">
            <v>469</v>
          </cell>
        </row>
        <row r="171">
          <cell r="B171">
            <v>437</v>
          </cell>
          <cell r="C171">
            <v>398</v>
          </cell>
          <cell r="D171">
            <v>366</v>
          </cell>
          <cell r="E171">
            <v>358</v>
          </cell>
          <cell r="F171">
            <v>354</v>
          </cell>
          <cell r="G171">
            <v>343</v>
          </cell>
          <cell r="H171">
            <v>361</v>
          </cell>
          <cell r="I171">
            <v>415</v>
          </cell>
          <cell r="J171">
            <v>502</v>
          </cell>
          <cell r="K171">
            <v>567</v>
          </cell>
          <cell r="L171">
            <v>582</v>
          </cell>
          <cell r="M171">
            <v>590</v>
          </cell>
          <cell r="N171">
            <v>594</v>
          </cell>
          <cell r="O171">
            <v>574</v>
          </cell>
          <cell r="P171">
            <v>553</v>
          </cell>
          <cell r="Q171">
            <v>549</v>
          </cell>
          <cell r="R171">
            <v>545</v>
          </cell>
          <cell r="S171">
            <v>537</v>
          </cell>
          <cell r="T171">
            <v>529</v>
          </cell>
          <cell r="U171">
            <v>549</v>
          </cell>
          <cell r="V171">
            <v>565</v>
          </cell>
          <cell r="W171">
            <v>577</v>
          </cell>
          <cell r="X171">
            <v>529</v>
          </cell>
          <cell r="Y171">
            <v>459</v>
          </cell>
        </row>
        <row r="172">
          <cell r="B172">
            <v>390</v>
          </cell>
          <cell r="C172">
            <v>359</v>
          </cell>
          <cell r="D172">
            <v>341</v>
          </cell>
          <cell r="E172">
            <v>330</v>
          </cell>
          <cell r="F172">
            <v>336</v>
          </cell>
          <cell r="G172">
            <v>348</v>
          </cell>
          <cell r="H172">
            <v>385</v>
          </cell>
          <cell r="I172">
            <v>486</v>
          </cell>
          <cell r="J172">
            <v>527</v>
          </cell>
          <cell r="K172">
            <v>567</v>
          </cell>
          <cell r="L172">
            <v>574</v>
          </cell>
          <cell r="M172">
            <v>574</v>
          </cell>
          <cell r="N172">
            <v>554</v>
          </cell>
          <cell r="O172">
            <v>570</v>
          </cell>
          <cell r="P172">
            <v>603</v>
          </cell>
          <cell r="Q172">
            <v>604</v>
          </cell>
          <cell r="R172">
            <v>587</v>
          </cell>
          <cell r="S172">
            <v>538</v>
          </cell>
          <cell r="T172">
            <v>515</v>
          </cell>
          <cell r="U172">
            <v>522</v>
          </cell>
          <cell r="V172">
            <v>549</v>
          </cell>
          <cell r="W172">
            <v>593</v>
          </cell>
          <cell r="X172">
            <v>543</v>
          </cell>
          <cell r="Y172">
            <v>491</v>
          </cell>
        </row>
        <row r="173">
          <cell r="B173">
            <v>393</v>
          </cell>
          <cell r="C173">
            <v>372</v>
          </cell>
          <cell r="D173">
            <v>353</v>
          </cell>
          <cell r="E173">
            <v>331</v>
          </cell>
          <cell r="F173">
            <v>335</v>
          </cell>
          <cell r="G173">
            <v>349</v>
          </cell>
          <cell r="H173">
            <v>395</v>
          </cell>
          <cell r="I173">
            <v>483</v>
          </cell>
          <cell r="J173">
            <v>526</v>
          </cell>
          <cell r="K173">
            <v>574</v>
          </cell>
          <cell r="L173">
            <v>562</v>
          </cell>
          <cell r="M173">
            <v>578</v>
          </cell>
          <cell r="N173">
            <v>575</v>
          </cell>
          <cell r="O173">
            <v>594</v>
          </cell>
          <cell r="P173">
            <v>623</v>
          </cell>
          <cell r="Q173">
            <v>624</v>
          </cell>
          <cell r="R173">
            <v>596</v>
          </cell>
          <cell r="S173">
            <v>588</v>
          </cell>
          <cell r="T173">
            <v>531</v>
          </cell>
          <cell r="U173">
            <v>535</v>
          </cell>
          <cell r="V173">
            <v>559</v>
          </cell>
          <cell r="W173">
            <v>628</v>
          </cell>
          <cell r="X173">
            <v>542</v>
          </cell>
          <cell r="Y173">
            <v>522</v>
          </cell>
        </row>
        <row r="174">
          <cell r="B174">
            <v>409</v>
          </cell>
          <cell r="C174">
            <v>392</v>
          </cell>
          <cell r="D174">
            <v>364</v>
          </cell>
          <cell r="E174">
            <v>359</v>
          </cell>
          <cell r="F174">
            <v>356</v>
          </cell>
          <cell r="G174">
            <v>361</v>
          </cell>
          <cell r="H174">
            <v>404</v>
          </cell>
          <cell r="I174">
            <v>502</v>
          </cell>
          <cell r="J174">
            <v>547</v>
          </cell>
          <cell r="K174">
            <v>574</v>
          </cell>
          <cell r="L174">
            <v>586</v>
          </cell>
          <cell r="M174">
            <v>578</v>
          </cell>
          <cell r="N174">
            <v>603</v>
          </cell>
          <cell r="O174">
            <v>612</v>
          </cell>
          <cell r="P174">
            <v>639</v>
          </cell>
          <cell r="Q174">
            <v>659</v>
          </cell>
          <cell r="R174">
            <v>618</v>
          </cell>
          <cell r="S174">
            <v>590</v>
          </cell>
          <cell r="T174">
            <v>567</v>
          </cell>
          <cell r="U174">
            <v>558</v>
          </cell>
          <cell r="V174">
            <v>583</v>
          </cell>
          <cell r="W174">
            <v>635</v>
          </cell>
          <cell r="X174">
            <v>560</v>
          </cell>
          <cell r="Y174">
            <v>543</v>
          </cell>
        </row>
        <row r="175">
          <cell r="B175">
            <v>433</v>
          </cell>
          <cell r="C175">
            <v>392</v>
          </cell>
          <cell r="D175">
            <v>363</v>
          </cell>
          <cell r="E175">
            <v>382</v>
          </cell>
          <cell r="F175">
            <v>353</v>
          </cell>
          <cell r="G175">
            <v>379</v>
          </cell>
          <cell r="H175">
            <v>419</v>
          </cell>
          <cell r="I175">
            <v>503</v>
          </cell>
          <cell r="J175">
            <v>566</v>
          </cell>
          <cell r="K175">
            <v>588</v>
          </cell>
          <cell r="L175">
            <v>595</v>
          </cell>
          <cell r="M175">
            <v>592</v>
          </cell>
          <cell r="N175">
            <v>608</v>
          </cell>
          <cell r="O175">
            <v>625</v>
          </cell>
          <cell r="P175">
            <v>662</v>
          </cell>
          <cell r="Q175">
            <v>666</v>
          </cell>
          <cell r="R175">
            <v>629</v>
          </cell>
          <cell r="S175">
            <v>598</v>
          </cell>
          <cell r="T175">
            <v>568</v>
          </cell>
          <cell r="U175">
            <v>555</v>
          </cell>
          <cell r="V175">
            <v>577</v>
          </cell>
          <cell r="W175">
            <v>635</v>
          </cell>
          <cell r="X175">
            <v>574</v>
          </cell>
          <cell r="Y175">
            <v>534</v>
          </cell>
        </row>
        <row r="176">
          <cell r="B176">
            <v>436</v>
          </cell>
          <cell r="C176">
            <v>408</v>
          </cell>
          <cell r="D176">
            <v>373</v>
          </cell>
          <cell r="E176">
            <v>371</v>
          </cell>
          <cell r="F176">
            <v>360</v>
          </cell>
          <cell r="G176">
            <v>357</v>
          </cell>
          <cell r="H176">
            <v>400</v>
          </cell>
          <cell r="I176">
            <v>501</v>
          </cell>
          <cell r="J176">
            <v>548</v>
          </cell>
          <cell r="K176">
            <v>583</v>
          </cell>
          <cell r="L176">
            <v>576</v>
          </cell>
          <cell r="M176">
            <v>592</v>
          </cell>
          <cell r="N176">
            <v>606</v>
          </cell>
          <cell r="O176">
            <v>589</v>
          </cell>
          <cell r="P176">
            <v>648</v>
          </cell>
          <cell r="Q176">
            <v>631</v>
          </cell>
          <cell r="R176">
            <v>599</v>
          </cell>
          <cell r="S176">
            <v>571</v>
          </cell>
          <cell r="T176">
            <v>571</v>
          </cell>
          <cell r="U176">
            <v>575</v>
          </cell>
          <cell r="V176">
            <v>590</v>
          </cell>
          <cell r="W176">
            <v>593</v>
          </cell>
          <cell r="X176">
            <v>532</v>
          </cell>
          <cell r="Y176">
            <v>495</v>
          </cell>
        </row>
        <row r="177">
          <cell r="B177">
            <v>429</v>
          </cell>
          <cell r="C177">
            <v>386</v>
          </cell>
          <cell r="D177">
            <v>366</v>
          </cell>
          <cell r="E177">
            <v>358</v>
          </cell>
          <cell r="F177">
            <v>363</v>
          </cell>
          <cell r="G177">
            <v>352</v>
          </cell>
          <cell r="H177">
            <v>384</v>
          </cell>
          <cell r="I177">
            <v>463</v>
          </cell>
          <cell r="J177">
            <v>490</v>
          </cell>
          <cell r="K177">
            <v>563</v>
          </cell>
          <cell r="L177">
            <v>574</v>
          </cell>
          <cell r="M177">
            <v>589</v>
          </cell>
          <cell r="N177">
            <v>565</v>
          </cell>
          <cell r="O177">
            <v>564</v>
          </cell>
          <cell r="P177">
            <v>598</v>
          </cell>
          <cell r="Q177">
            <v>577</v>
          </cell>
          <cell r="R177">
            <v>562</v>
          </cell>
          <cell r="S177">
            <v>538</v>
          </cell>
          <cell r="T177">
            <v>503</v>
          </cell>
          <cell r="U177">
            <v>514</v>
          </cell>
          <cell r="V177">
            <v>540</v>
          </cell>
          <cell r="W177">
            <v>574</v>
          </cell>
          <cell r="X177">
            <v>527</v>
          </cell>
          <cell r="Y177">
            <v>486</v>
          </cell>
        </row>
        <row r="178">
          <cell r="B178">
            <v>430</v>
          </cell>
          <cell r="C178">
            <v>379</v>
          </cell>
          <cell r="D178">
            <v>364</v>
          </cell>
          <cell r="E178">
            <v>346</v>
          </cell>
          <cell r="F178">
            <v>350</v>
          </cell>
          <cell r="G178">
            <v>339</v>
          </cell>
          <cell r="H178">
            <v>362</v>
          </cell>
          <cell r="I178">
            <v>419</v>
          </cell>
          <cell r="J178">
            <v>500</v>
          </cell>
          <cell r="K178">
            <v>566</v>
          </cell>
          <cell r="L178">
            <v>579</v>
          </cell>
          <cell r="M178">
            <v>564</v>
          </cell>
          <cell r="N178">
            <v>576</v>
          </cell>
          <cell r="O178">
            <v>573</v>
          </cell>
          <cell r="P178">
            <v>550</v>
          </cell>
          <cell r="Q178">
            <v>535</v>
          </cell>
          <cell r="R178">
            <v>533</v>
          </cell>
          <cell r="S178">
            <v>523</v>
          </cell>
          <cell r="T178">
            <v>525</v>
          </cell>
          <cell r="U178">
            <v>541</v>
          </cell>
          <cell r="V178">
            <v>563</v>
          </cell>
          <cell r="W178">
            <v>610</v>
          </cell>
          <cell r="X178">
            <v>540</v>
          </cell>
          <cell r="Y178">
            <v>468</v>
          </cell>
        </row>
        <row r="179">
          <cell r="B179">
            <v>413</v>
          </cell>
          <cell r="C179">
            <v>382</v>
          </cell>
          <cell r="D179">
            <v>351</v>
          </cell>
          <cell r="E179">
            <v>347</v>
          </cell>
          <cell r="F179">
            <v>342</v>
          </cell>
          <cell r="G179">
            <v>346</v>
          </cell>
          <cell r="H179">
            <v>396</v>
          </cell>
          <cell r="I179">
            <v>487</v>
          </cell>
          <cell r="J179">
            <v>529</v>
          </cell>
          <cell r="K179">
            <v>570</v>
          </cell>
          <cell r="L179">
            <v>576</v>
          </cell>
          <cell r="M179">
            <v>571</v>
          </cell>
          <cell r="N179">
            <v>567</v>
          </cell>
          <cell r="O179">
            <v>577</v>
          </cell>
          <cell r="P179">
            <v>609</v>
          </cell>
          <cell r="Q179">
            <v>603</v>
          </cell>
          <cell r="R179">
            <v>589</v>
          </cell>
          <cell r="S179">
            <v>565</v>
          </cell>
          <cell r="T179">
            <v>528</v>
          </cell>
          <cell r="U179">
            <v>526</v>
          </cell>
          <cell r="V179">
            <v>554</v>
          </cell>
          <cell r="W179">
            <v>611</v>
          </cell>
          <cell r="X179">
            <v>559</v>
          </cell>
          <cell r="Y179">
            <v>490</v>
          </cell>
        </row>
        <row r="180">
          <cell r="B180">
            <v>424</v>
          </cell>
          <cell r="C180">
            <v>388</v>
          </cell>
          <cell r="D180">
            <v>366</v>
          </cell>
          <cell r="E180">
            <v>365</v>
          </cell>
          <cell r="F180">
            <v>362</v>
          </cell>
          <cell r="G180">
            <v>352</v>
          </cell>
          <cell r="H180">
            <v>422</v>
          </cell>
          <cell r="I180">
            <v>487</v>
          </cell>
          <cell r="J180">
            <v>535</v>
          </cell>
          <cell r="K180">
            <v>574</v>
          </cell>
          <cell r="L180">
            <v>573</v>
          </cell>
          <cell r="M180">
            <v>581</v>
          </cell>
          <cell r="N180">
            <v>578</v>
          </cell>
          <cell r="O180">
            <v>584</v>
          </cell>
          <cell r="P180">
            <v>620</v>
          </cell>
          <cell r="Q180">
            <v>622</v>
          </cell>
          <cell r="R180">
            <v>598</v>
          </cell>
          <cell r="S180">
            <v>568</v>
          </cell>
          <cell r="T180">
            <v>545</v>
          </cell>
          <cell r="U180">
            <v>553</v>
          </cell>
          <cell r="V180">
            <v>599</v>
          </cell>
          <cell r="W180">
            <v>603</v>
          </cell>
          <cell r="X180">
            <v>546</v>
          </cell>
          <cell r="Y180">
            <v>503</v>
          </cell>
        </row>
        <row r="181">
          <cell r="B181">
            <v>416</v>
          </cell>
          <cell r="C181">
            <v>386</v>
          </cell>
          <cell r="D181">
            <v>376</v>
          </cell>
          <cell r="E181">
            <v>373</v>
          </cell>
          <cell r="F181">
            <v>365</v>
          </cell>
          <cell r="G181">
            <v>368</v>
          </cell>
          <cell r="H181">
            <v>415</v>
          </cell>
          <cell r="I181">
            <v>497</v>
          </cell>
          <cell r="J181">
            <v>553</v>
          </cell>
          <cell r="K181">
            <v>596</v>
          </cell>
          <cell r="L181">
            <v>596</v>
          </cell>
          <cell r="M181">
            <v>591</v>
          </cell>
          <cell r="N181">
            <v>593</v>
          </cell>
          <cell r="O181">
            <v>609</v>
          </cell>
          <cell r="P181">
            <v>641</v>
          </cell>
          <cell r="Q181">
            <v>652</v>
          </cell>
          <cell r="R181">
            <v>593</v>
          </cell>
          <cell r="S181">
            <v>577</v>
          </cell>
          <cell r="T181">
            <v>558</v>
          </cell>
          <cell r="U181">
            <v>578</v>
          </cell>
          <cell r="V181">
            <v>593</v>
          </cell>
          <cell r="W181">
            <v>611</v>
          </cell>
          <cell r="X181">
            <v>543</v>
          </cell>
          <cell r="Y181">
            <v>496</v>
          </cell>
        </row>
        <row r="182">
          <cell r="B182">
            <v>444</v>
          </cell>
          <cell r="C182">
            <v>397</v>
          </cell>
          <cell r="D182">
            <v>381</v>
          </cell>
          <cell r="E182">
            <v>361</v>
          </cell>
          <cell r="F182">
            <v>366</v>
          </cell>
          <cell r="G182">
            <v>371</v>
          </cell>
          <cell r="H182">
            <v>422</v>
          </cell>
          <cell r="I182">
            <v>506</v>
          </cell>
          <cell r="J182">
            <v>562</v>
          </cell>
          <cell r="K182">
            <v>601</v>
          </cell>
          <cell r="L182">
            <v>605</v>
          </cell>
          <cell r="M182">
            <v>610</v>
          </cell>
          <cell r="N182">
            <v>594</v>
          </cell>
          <cell r="O182">
            <v>621</v>
          </cell>
          <cell r="P182">
            <v>645</v>
          </cell>
          <cell r="Q182">
            <v>633</v>
          </cell>
          <cell r="R182">
            <v>628</v>
          </cell>
          <cell r="S182">
            <v>585</v>
          </cell>
          <cell r="T182">
            <v>567</v>
          </cell>
          <cell r="U182">
            <v>594</v>
          </cell>
          <cell r="V182">
            <v>623</v>
          </cell>
          <cell r="W182">
            <v>620</v>
          </cell>
          <cell r="X182">
            <v>537</v>
          </cell>
          <cell r="Y182">
            <v>491</v>
          </cell>
        </row>
        <row r="183">
          <cell r="B183">
            <v>424</v>
          </cell>
          <cell r="C183">
            <v>382</v>
          </cell>
          <cell r="D183">
            <v>371</v>
          </cell>
          <cell r="E183">
            <v>369</v>
          </cell>
          <cell r="F183">
            <v>389</v>
          </cell>
          <cell r="G183">
            <v>361</v>
          </cell>
          <cell r="H183">
            <v>401</v>
          </cell>
          <cell r="I183">
            <v>476</v>
          </cell>
          <cell r="J183">
            <v>530</v>
          </cell>
          <cell r="K183">
            <v>573</v>
          </cell>
          <cell r="L183">
            <v>570</v>
          </cell>
          <cell r="M183">
            <v>587</v>
          </cell>
          <cell r="N183">
            <v>576</v>
          </cell>
          <cell r="O183">
            <v>574</v>
          </cell>
          <cell r="P183">
            <v>621</v>
          </cell>
          <cell r="Q183">
            <v>603</v>
          </cell>
          <cell r="R183">
            <v>553</v>
          </cell>
          <cell r="S183">
            <v>551</v>
          </cell>
          <cell r="T183">
            <v>532</v>
          </cell>
          <cell r="U183">
            <v>537</v>
          </cell>
          <cell r="V183">
            <v>582</v>
          </cell>
          <cell r="W183">
            <v>604</v>
          </cell>
          <cell r="X183">
            <v>530</v>
          </cell>
          <cell r="Y183">
            <v>487</v>
          </cell>
        </row>
        <row r="184">
          <cell r="B184">
            <v>441</v>
          </cell>
          <cell r="C184">
            <v>391</v>
          </cell>
          <cell r="D184">
            <v>373</v>
          </cell>
          <cell r="E184">
            <v>364</v>
          </cell>
          <cell r="F184">
            <v>355</v>
          </cell>
          <cell r="G184">
            <v>358</v>
          </cell>
          <cell r="H184">
            <v>372</v>
          </cell>
          <cell r="I184">
            <v>442</v>
          </cell>
          <cell r="J184">
            <v>516</v>
          </cell>
          <cell r="K184">
            <v>562</v>
          </cell>
          <cell r="L184">
            <v>574</v>
          </cell>
          <cell r="M184">
            <v>565</v>
          </cell>
          <cell r="N184">
            <v>570</v>
          </cell>
          <cell r="O184">
            <v>566</v>
          </cell>
          <cell r="P184">
            <v>590</v>
          </cell>
          <cell r="Q184">
            <v>589</v>
          </cell>
          <cell r="R184">
            <v>556</v>
          </cell>
          <cell r="S184">
            <v>528</v>
          </cell>
          <cell r="T184">
            <v>515</v>
          </cell>
          <cell r="U184">
            <v>531</v>
          </cell>
          <cell r="V184">
            <v>560</v>
          </cell>
          <cell r="W184">
            <v>582</v>
          </cell>
          <cell r="X184">
            <v>518</v>
          </cell>
          <cell r="Y184">
            <v>470</v>
          </cell>
        </row>
        <row r="185">
          <cell r="B185">
            <v>432</v>
          </cell>
          <cell r="C185">
            <v>391</v>
          </cell>
          <cell r="D185">
            <v>363</v>
          </cell>
          <cell r="E185">
            <v>344</v>
          </cell>
          <cell r="F185">
            <v>349</v>
          </cell>
          <cell r="G185">
            <v>341</v>
          </cell>
          <cell r="H185">
            <v>355</v>
          </cell>
          <cell r="I185">
            <v>412</v>
          </cell>
          <cell r="J185">
            <v>487</v>
          </cell>
          <cell r="K185">
            <v>550</v>
          </cell>
          <cell r="L185">
            <v>584</v>
          </cell>
          <cell r="M185">
            <v>573</v>
          </cell>
          <cell r="N185">
            <v>571</v>
          </cell>
          <cell r="O185">
            <v>573</v>
          </cell>
          <cell r="P185">
            <v>549</v>
          </cell>
          <cell r="Q185">
            <v>544</v>
          </cell>
          <cell r="R185">
            <v>535</v>
          </cell>
          <cell r="S185">
            <v>528</v>
          </cell>
          <cell r="T185">
            <v>498</v>
          </cell>
          <cell r="U185">
            <v>514</v>
          </cell>
          <cell r="V185">
            <v>550</v>
          </cell>
          <cell r="W185">
            <v>608</v>
          </cell>
          <cell r="X185">
            <v>557</v>
          </cell>
          <cell r="Y185">
            <v>472</v>
          </cell>
        </row>
        <row r="186">
          <cell r="B186">
            <v>413</v>
          </cell>
          <cell r="C186">
            <v>347</v>
          </cell>
          <cell r="D186">
            <v>326</v>
          </cell>
          <cell r="E186">
            <v>344</v>
          </cell>
          <cell r="F186">
            <v>334</v>
          </cell>
          <cell r="G186">
            <v>348</v>
          </cell>
          <cell r="H186">
            <v>386</v>
          </cell>
          <cell r="I186">
            <v>475</v>
          </cell>
          <cell r="J186">
            <v>526</v>
          </cell>
          <cell r="K186">
            <v>567</v>
          </cell>
          <cell r="L186">
            <v>575</v>
          </cell>
          <cell r="M186">
            <v>576</v>
          </cell>
          <cell r="N186">
            <v>597</v>
          </cell>
          <cell r="O186">
            <v>590</v>
          </cell>
          <cell r="P186">
            <v>619</v>
          </cell>
          <cell r="Q186">
            <v>619</v>
          </cell>
          <cell r="R186">
            <v>595</v>
          </cell>
          <cell r="S186">
            <v>578</v>
          </cell>
          <cell r="T186">
            <v>521</v>
          </cell>
          <cell r="U186">
            <v>549</v>
          </cell>
          <cell r="V186">
            <v>560</v>
          </cell>
          <cell r="W186">
            <v>611</v>
          </cell>
          <cell r="X186">
            <v>558</v>
          </cell>
          <cell r="Y186">
            <v>500</v>
          </cell>
        </row>
        <row r="187">
          <cell r="B187">
            <v>427</v>
          </cell>
          <cell r="C187">
            <v>389</v>
          </cell>
          <cell r="D187">
            <v>366</v>
          </cell>
          <cell r="E187">
            <v>368</v>
          </cell>
          <cell r="F187">
            <v>371</v>
          </cell>
          <cell r="G187">
            <v>345</v>
          </cell>
          <cell r="H187">
            <v>391</v>
          </cell>
          <cell r="I187">
            <v>478</v>
          </cell>
          <cell r="J187">
            <v>526</v>
          </cell>
          <cell r="K187">
            <v>575</v>
          </cell>
          <cell r="L187">
            <v>568</v>
          </cell>
          <cell r="M187">
            <v>590</v>
          </cell>
          <cell r="N187">
            <v>586</v>
          </cell>
          <cell r="O187">
            <v>598</v>
          </cell>
          <cell r="P187">
            <v>631</v>
          </cell>
          <cell r="Q187">
            <v>629</v>
          </cell>
          <cell r="R187">
            <v>590</v>
          </cell>
          <cell r="S187">
            <v>557</v>
          </cell>
          <cell r="T187">
            <v>557</v>
          </cell>
          <cell r="U187">
            <v>585</v>
          </cell>
          <cell r="V187">
            <v>576</v>
          </cell>
          <cell r="W187">
            <v>597</v>
          </cell>
          <cell r="X187">
            <v>536</v>
          </cell>
          <cell r="Y187">
            <v>487</v>
          </cell>
        </row>
        <row r="188">
          <cell r="B188">
            <v>421</v>
          </cell>
          <cell r="C188">
            <v>383</v>
          </cell>
          <cell r="D188">
            <v>357</v>
          </cell>
          <cell r="E188">
            <v>358</v>
          </cell>
          <cell r="F188">
            <v>362</v>
          </cell>
          <cell r="G188">
            <v>374</v>
          </cell>
          <cell r="H188">
            <v>385</v>
          </cell>
          <cell r="I188">
            <v>487</v>
          </cell>
          <cell r="J188">
            <v>549</v>
          </cell>
          <cell r="K188">
            <v>608</v>
          </cell>
          <cell r="L188">
            <v>598</v>
          </cell>
          <cell r="M188">
            <v>609</v>
          </cell>
          <cell r="N188">
            <v>631</v>
          </cell>
          <cell r="O188">
            <v>619</v>
          </cell>
          <cell r="P188">
            <v>652</v>
          </cell>
          <cell r="Q188">
            <v>661</v>
          </cell>
          <cell r="R188">
            <v>622</v>
          </cell>
          <cell r="S188">
            <v>581</v>
          </cell>
          <cell r="T188">
            <v>548</v>
          </cell>
          <cell r="U188">
            <v>543</v>
          </cell>
          <cell r="V188">
            <v>580</v>
          </cell>
          <cell r="W188">
            <v>600</v>
          </cell>
          <cell r="X188">
            <v>581</v>
          </cell>
          <cell r="Y188">
            <v>514</v>
          </cell>
        </row>
        <row r="189">
          <cell r="B189">
            <v>460</v>
          </cell>
          <cell r="C189">
            <v>398</v>
          </cell>
          <cell r="D189">
            <v>369</v>
          </cell>
          <cell r="E189">
            <v>380</v>
          </cell>
          <cell r="F189">
            <v>376</v>
          </cell>
          <cell r="G189">
            <v>376</v>
          </cell>
          <cell r="H189">
            <v>419</v>
          </cell>
          <cell r="I189">
            <v>493</v>
          </cell>
          <cell r="J189">
            <v>571</v>
          </cell>
          <cell r="K189">
            <v>615</v>
          </cell>
          <cell r="L189">
            <v>593</v>
          </cell>
          <cell r="M189">
            <v>622</v>
          </cell>
          <cell r="N189">
            <v>629</v>
          </cell>
          <cell r="O189">
            <v>652</v>
          </cell>
          <cell r="P189">
            <v>657</v>
          </cell>
          <cell r="Q189">
            <v>666</v>
          </cell>
          <cell r="R189">
            <v>628</v>
          </cell>
          <cell r="S189">
            <v>598</v>
          </cell>
          <cell r="T189">
            <v>583</v>
          </cell>
          <cell r="U189">
            <v>568</v>
          </cell>
          <cell r="V189">
            <v>588</v>
          </cell>
          <cell r="W189">
            <v>635</v>
          </cell>
          <cell r="X189">
            <v>589</v>
          </cell>
          <cell r="Y189">
            <v>543</v>
          </cell>
        </row>
        <row r="190">
          <cell r="B190">
            <v>459</v>
          </cell>
          <cell r="C190">
            <v>425</v>
          </cell>
          <cell r="D190">
            <v>400</v>
          </cell>
          <cell r="E190">
            <v>380</v>
          </cell>
          <cell r="F190">
            <v>384</v>
          </cell>
          <cell r="G190">
            <v>385</v>
          </cell>
          <cell r="H190">
            <v>438</v>
          </cell>
          <cell r="I190">
            <v>535</v>
          </cell>
          <cell r="J190">
            <v>561</v>
          </cell>
          <cell r="K190">
            <v>600</v>
          </cell>
          <cell r="L190">
            <v>619</v>
          </cell>
          <cell r="M190">
            <v>636</v>
          </cell>
          <cell r="N190">
            <v>632</v>
          </cell>
          <cell r="O190">
            <v>663</v>
          </cell>
          <cell r="P190">
            <v>686</v>
          </cell>
          <cell r="Q190">
            <v>667</v>
          </cell>
          <cell r="R190">
            <v>631</v>
          </cell>
          <cell r="S190">
            <v>599</v>
          </cell>
          <cell r="T190">
            <v>595</v>
          </cell>
          <cell r="U190">
            <v>573</v>
          </cell>
          <cell r="V190">
            <v>591</v>
          </cell>
          <cell r="W190">
            <v>640</v>
          </cell>
          <cell r="X190">
            <v>583</v>
          </cell>
          <cell r="Y190">
            <v>530</v>
          </cell>
        </row>
        <row r="191">
          <cell r="B191">
            <v>470</v>
          </cell>
          <cell r="C191">
            <v>418</v>
          </cell>
          <cell r="D191">
            <v>401</v>
          </cell>
          <cell r="E191">
            <v>385</v>
          </cell>
          <cell r="F191">
            <v>362</v>
          </cell>
          <cell r="G191">
            <v>392</v>
          </cell>
          <cell r="H191">
            <v>410</v>
          </cell>
          <cell r="I191">
            <v>489</v>
          </cell>
          <cell r="J191">
            <v>542</v>
          </cell>
          <cell r="K191">
            <v>592</v>
          </cell>
          <cell r="L191">
            <v>602</v>
          </cell>
          <cell r="M191">
            <v>611</v>
          </cell>
          <cell r="N191">
            <v>620</v>
          </cell>
          <cell r="O191">
            <v>626</v>
          </cell>
          <cell r="P191">
            <v>645</v>
          </cell>
          <cell r="Q191">
            <v>631</v>
          </cell>
          <cell r="R191">
            <v>602</v>
          </cell>
          <cell r="S191">
            <v>578</v>
          </cell>
          <cell r="T191">
            <v>568</v>
          </cell>
          <cell r="U191">
            <v>558</v>
          </cell>
          <cell r="V191">
            <v>584</v>
          </cell>
          <cell r="W191">
            <v>625</v>
          </cell>
          <cell r="X191">
            <v>553</v>
          </cell>
          <cell r="Y191">
            <v>520</v>
          </cell>
        </row>
        <row r="192">
          <cell r="B192">
            <v>483</v>
          </cell>
          <cell r="C192">
            <v>430</v>
          </cell>
          <cell r="D192">
            <v>405</v>
          </cell>
          <cell r="E192">
            <v>393</v>
          </cell>
          <cell r="F192">
            <v>386</v>
          </cell>
          <cell r="G192">
            <v>391</v>
          </cell>
          <cell r="H192">
            <v>402</v>
          </cell>
          <cell r="I192">
            <v>454</v>
          </cell>
          <cell r="J192">
            <v>542</v>
          </cell>
          <cell r="K192">
            <v>609</v>
          </cell>
          <cell r="L192">
            <v>623</v>
          </cell>
          <cell r="M192">
            <v>618</v>
          </cell>
          <cell r="N192">
            <v>619</v>
          </cell>
          <cell r="O192">
            <v>613</v>
          </cell>
          <cell r="P192">
            <v>585</v>
          </cell>
          <cell r="Q192">
            <v>584</v>
          </cell>
          <cell r="R192">
            <v>548</v>
          </cell>
          <cell r="S192">
            <v>560</v>
          </cell>
          <cell r="T192">
            <v>553</v>
          </cell>
          <cell r="U192">
            <v>554</v>
          </cell>
          <cell r="V192">
            <v>575</v>
          </cell>
          <cell r="W192">
            <v>633</v>
          </cell>
          <cell r="X192">
            <v>577</v>
          </cell>
          <cell r="Y192">
            <v>518</v>
          </cell>
        </row>
        <row r="193">
          <cell r="B193">
            <v>445</v>
          </cell>
          <cell r="C193">
            <v>404</v>
          </cell>
          <cell r="D193">
            <v>381</v>
          </cell>
          <cell r="E193">
            <v>374</v>
          </cell>
          <cell r="F193">
            <v>382</v>
          </cell>
          <cell r="G193">
            <v>378</v>
          </cell>
          <cell r="H193">
            <v>426</v>
          </cell>
          <cell r="I193">
            <v>507</v>
          </cell>
          <cell r="J193">
            <v>562</v>
          </cell>
          <cell r="K193">
            <v>612</v>
          </cell>
          <cell r="L193">
            <v>629</v>
          </cell>
          <cell r="M193">
            <v>638</v>
          </cell>
          <cell r="N193">
            <v>653</v>
          </cell>
          <cell r="O193">
            <v>662</v>
          </cell>
          <cell r="P193">
            <v>660</v>
          </cell>
          <cell r="Q193">
            <v>662</v>
          </cell>
          <cell r="R193">
            <v>651</v>
          </cell>
          <cell r="S193">
            <v>596</v>
          </cell>
          <cell r="T193">
            <v>572</v>
          </cell>
          <cell r="U193">
            <v>572</v>
          </cell>
          <cell r="V193">
            <v>591</v>
          </cell>
          <cell r="W193">
            <v>620</v>
          </cell>
          <cell r="X193">
            <v>567</v>
          </cell>
          <cell r="Y193">
            <v>517</v>
          </cell>
        </row>
        <row r="194">
          <cell r="B194">
            <v>447</v>
          </cell>
          <cell r="C194">
            <v>412</v>
          </cell>
          <cell r="D194">
            <v>394</v>
          </cell>
          <cell r="E194">
            <v>380</v>
          </cell>
          <cell r="F194">
            <v>399</v>
          </cell>
          <cell r="G194">
            <v>398</v>
          </cell>
          <cell r="H194">
            <v>431</v>
          </cell>
          <cell r="I194">
            <v>507</v>
          </cell>
          <cell r="J194">
            <v>563</v>
          </cell>
          <cell r="K194">
            <v>620</v>
          </cell>
          <cell r="L194">
            <v>633</v>
          </cell>
          <cell r="M194">
            <v>618</v>
          </cell>
          <cell r="N194">
            <v>649</v>
          </cell>
          <cell r="O194">
            <v>663</v>
          </cell>
          <cell r="P194">
            <v>663</v>
          </cell>
          <cell r="Q194">
            <v>672</v>
          </cell>
          <cell r="R194">
            <v>653</v>
          </cell>
          <cell r="S194">
            <v>627</v>
          </cell>
          <cell r="T194">
            <v>582</v>
          </cell>
          <cell r="U194">
            <v>584</v>
          </cell>
          <cell r="V194">
            <v>593</v>
          </cell>
          <cell r="W194">
            <v>631</v>
          </cell>
          <cell r="X194">
            <v>580</v>
          </cell>
          <cell r="Y194">
            <v>544</v>
          </cell>
        </row>
        <row r="195">
          <cell r="B195">
            <v>476</v>
          </cell>
          <cell r="C195">
            <v>414</v>
          </cell>
          <cell r="D195">
            <v>392</v>
          </cell>
          <cell r="E195">
            <v>389</v>
          </cell>
          <cell r="F195">
            <v>403</v>
          </cell>
          <cell r="G195">
            <v>383</v>
          </cell>
          <cell r="H195">
            <v>441</v>
          </cell>
          <cell r="I195">
            <v>509</v>
          </cell>
          <cell r="J195">
            <v>575</v>
          </cell>
          <cell r="K195">
            <v>613</v>
          </cell>
          <cell r="L195">
            <v>625</v>
          </cell>
          <cell r="M195">
            <v>640</v>
          </cell>
          <cell r="N195">
            <v>655</v>
          </cell>
          <cell r="O195">
            <v>659</v>
          </cell>
          <cell r="P195">
            <v>683</v>
          </cell>
          <cell r="Q195">
            <v>657</v>
          </cell>
          <cell r="R195">
            <v>642</v>
          </cell>
          <cell r="S195">
            <v>617</v>
          </cell>
          <cell r="T195">
            <v>603</v>
          </cell>
          <cell r="U195">
            <v>587</v>
          </cell>
          <cell r="V195">
            <v>590</v>
          </cell>
          <cell r="W195">
            <v>655</v>
          </cell>
          <cell r="X195">
            <v>594</v>
          </cell>
          <cell r="Y195">
            <v>563</v>
          </cell>
        </row>
        <row r="196">
          <cell r="B196">
            <v>482</v>
          </cell>
          <cell r="C196">
            <v>445</v>
          </cell>
          <cell r="D196">
            <v>414</v>
          </cell>
          <cell r="E196">
            <v>402</v>
          </cell>
          <cell r="F196">
            <v>402</v>
          </cell>
          <cell r="G196">
            <v>399</v>
          </cell>
          <cell r="H196">
            <v>425</v>
          </cell>
          <cell r="I196">
            <v>522</v>
          </cell>
          <cell r="J196">
            <v>583</v>
          </cell>
          <cell r="K196">
            <v>630</v>
          </cell>
          <cell r="L196">
            <v>639</v>
          </cell>
          <cell r="M196">
            <v>631</v>
          </cell>
          <cell r="N196">
            <v>654</v>
          </cell>
          <cell r="O196">
            <v>670</v>
          </cell>
          <cell r="P196">
            <v>675</v>
          </cell>
          <cell r="Q196">
            <v>675</v>
          </cell>
          <cell r="R196">
            <v>668</v>
          </cell>
          <cell r="S196">
            <v>635</v>
          </cell>
          <cell r="T196">
            <v>608</v>
          </cell>
          <cell r="U196">
            <v>596</v>
          </cell>
          <cell r="V196">
            <v>616</v>
          </cell>
          <cell r="W196">
            <v>654</v>
          </cell>
          <cell r="X196">
            <v>608</v>
          </cell>
          <cell r="Y196">
            <v>575</v>
          </cell>
        </row>
        <row r="197">
          <cell r="B197">
            <v>489</v>
          </cell>
          <cell r="C197">
            <v>449</v>
          </cell>
          <cell r="D197">
            <v>410</v>
          </cell>
          <cell r="E197">
            <v>413</v>
          </cell>
          <cell r="F197">
            <v>404</v>
          </cell>
          <cell r="G197">
            <v>406</v>
          </cell>
          <cell r="H197">
            <v>440</v>
          </cell>
          <cell r="I197">
            <v>521</v>
          </cell>
          <cell r="J197">
            <v>586</v>
          </cell>
          <cell r="K197">
            <v>639</v>
          </cell>
          <cell r="L197">
            <v>612</v>
          </cell>
          <cell r="M197">
            <v>648</v>
          </cell>
          <cell r="N197">
            <v>656</v>
          </cell>
          <cell r="O197">
            <v>648</v>
          </cell>
          <cell r="P197">
            <v>667</v>
          </cell>
          <cell r="Q197">
            <v>678</v>
          </cell>
          <cell r="R197">
            <v>644</v>
          </cell>
          <cell r="S197">
            <v>602</v>
          </cell>
          <cell r="T197">
            <v>588</v>
          </cell>
          <cell r="U197">
            <v>593</v>
          </cell>
          <cell r="V197">
            <v>568</v>
          </cell>
          <cell r="W197">
            <v>612</v>
          </cell>
          <cell r="X197">
            <v>569</v>
          </cell>
          <cell r="Y197">
            <v>533</v>
          </cell>
        </row>
        <row r="198">
          <cell r="B198">
            <v>485</v>
          </cell>
          <cell r="C198">
            <v>427</v>
          </cell>
          <cell r="D198">
            <v>408</v>
          </cell>
          <cell r="E198">
            <v>401</v>
          </cell>
          <cell r="F198">
            <v>396</v>
          </cell>
          <cell r="G198">
            <v>401</v>
          </cell>
          <cell r="H198">
            <v>421</v>
          </cell>
          <cell r="I198">
            <v>478</v>
          </cell>
          <cell r="J198">
            <v>549</v>
          </cell>
          <cell r="K198">
            <v>604</v>
          </cell>
          <cell r="L198">
            <v>608</v>
          </cell>
          <cell r="M198">
            <v>621</v>
          </cell>
          <cell r="N198">
            <v>637</v>
          </cell>
          <cell r="O198">
            <v>615</v>
          </cell>
          <cell r="P198">
            <v>613</v>
          </cell>
          <cell r="Q198">
            <v>633</v>
          </cell>
          <cell r="R198">
            <v>598</v>
          </cell>
          <cell r="S198">
            <v>564</v>
          </cell>
          <cell r="T198">
            <v>561</v>
          </cell>
          <cell r="U198">
            <v>560</v>
          </cell>
          <cell r="V198">
            <v>573</v>
          </cell>
          <cell r="W198">
            <v>600</v>
          </cell>
          <cell r="X198">
            <v>553</v>
          </cell>
          <cell r="Y198">
            <v>486</v>
          </cell>
        </row>
        <row r="199">
          <cell r="B199">
            <v>450</v>
          </cell>
          <cell r="C199">
            <v>418</v>
          </cell>
          <cell r="D199">
            <v>396</v>
          </cell>
          <cell r="E199">
            <v>383</v>
          </cell>
          <cell r="F199">
            <v>384</v>
          </cell>
          <cell r="G199">
            <v>369</v>
          </cell>
          <cell r="H199">
            <v>385</v>
          </cell>
          <cell r="I199">
            <v>444</v>
          </cell>
          <cell r="J199">
            <v>511</v>
          </cell>
          <cell r="K199">
            <v>583</v>
          </cell>
          <cell r="L199">
            <v>600</v>
          </cell>
          <cell r="M199">
            <v>596</v>
          </cell>
          <cell r="N199">
            <v>588</v>
          </cell>
          <cell r="O199">
            <v>582</v>
          </cell>
          <cell r="P199">
            <v>565</v>
          </cell>
          <cell r="Q199">
            <v>566</v>
          </cell>
          <cell r="R199">
            <v>542</v>
          </cell>
          <cell r="S199">
            <v>538</v>
          </cell>
          <cell r="T199">
            <v>543</v>
          </cell>
          <cell r="U199">
            <v>538</v>
          </cell>
          <cell r="V199">
            <v>544</v>
          </cell>
          <cell r="W199">
            <v>614</v>
          </cell>
          <cell r="X199">
            <v>576</v>
          </cell>
          <cell r="Y199">
            <v>514</v>
          </cell>
        </row>
        <row r="200">
          <cell r="B200">
            <v>435</v>
          </cell>
          <cell r="C200">
            <v>406</v>
          </cell>
          <cell r="D200">
            <v>376</v>
          </cell>
          <cell r="E200">
            <v>366</v>
          </cell>
          <cell r="F200">
            <v>384</v>
          </cell>
          <cell r="G200">
            <v>382</v>
          </cell>
          <cell r="H200">
            <v>404</v>
          </cell>
          <cell r="I200">
            <v>495</v>
          </cell>
          <cell r="J200">
            <v>561</v>
          </cell>
          <cell r="K200">
            <v>607</v>
          </cell>
          <cell r="L200">
            <v>623</v>
          </cell>
          <cell r="M200">
            <v>639</v>
          </cell>
          <cell r="N200">
            <v>631</v>
          </cell>
          <cell r="O200">
            <v>641</v>
          </cell>
          <cell r="P200">
            <v>647</v>
          </cell>
          <cell r="Q200">
            <v>637</v>
          </cell>
          <cell r="R200">
            <v>618</v>
          </cell>
          <cell r="S200">
            <v>588</v>
          </cell>
          <cell r="T200">
            <v>574</v>
          </cell>
          <cell r="U200">
            <v>556</v>
          </cell>
          <cell r="V200">
            <v>584</v>
          </cell>
          <cell r="W200">
            <v>625</v>
          </cell>
          <cell r="X200">
            <v>558</v>
          </cell>
          <cell r="Y200">
            <v>526</v>
          </cell>
        </row>
        <row r="201">
          <cell r="B201">
            <v>451</v>
          </cell>
          <cell r="C201">
            <v>406</v>
          </cell>
          <cell r="D201">
            <v>390</v>
          </cell>
          <cell r="E201">
            <v>387</v>
          </cell>
          <cell r="F201">
            <v>389</v>
          </cell>
          <cell r="G201">
            <v>378</v>
          </cell>
          <cell r="H201">
            <v>416</v>
          </cell>
          <cell r="I201">
            <v>498</v>
          </cell>
          <cell r="J201">
            <v>544</v>
          </cell>
          <cell r="K201">
            <v>599</v>
          </cell>
          <cell r="L201">
            <v>617</v>
          </cell>
          <cell r="M201">
            <v>614</v>
          </cell>
          <cell r="N201">
            <v>644</v>
          </cell>
          <cell r="O201">
            <v>623</v>
          </cell>
          <cell r="P201">
            <v>653</v>
          </cell>
          <cell r="Q201">
            <v>649</v>
          </cell>
          <cell r="R201">
            <v>624</v>
          </cell>
          <cell r="S201">
            <v>587</v>
          </cell>
          <cell r="T201">
            <v>580</v>
          </cell>
          <cell r="U201">
            <v>561</v>
          </cell>
          <cell r="V201">
            <v>584</v>
          </cell>
          <cell r="W201">
            <v>625</v>
          </cell>
          <cell r="X201">
            <v>578</v>
          </cell>
          <cell r="Y201">
            <v>529</v>
          </cell>
        </row>
        <row r="202">
          <cell r="B202">
            <v>464</v>
          </cell>
          <cell r="C202">
            <v>416</v>
          </cell>
          <cell r="D202">
            <v>398</v>
          </cell>
          <cell r="E202">
            <v>388</v>
          </cell>
          <cell r="F202">
            <v>404</v>
          </cell>
          <cell r="G202">
            <v>410</v>
          </cell>
          <cell r="H202">
            <v>419</v>
          </cell>
          <cell r="I202">
            <v>512</v>
          </cell>
          <cell r="J202">
            <v>567</v>
          </cell>
          <cell r="K202">
            <v>608</v>
          </cell>
          <cell r="L202">
            <v>605</v>
          </cell>
          <cell r="M202">
            <v>604</v>
          </cell>
          <cell r="N202">
            <v>609</v>
          </cell>
          <cell r="O202">
            <v>605</v>
          </cell>
          <cell r="P202">
            <v>620</v>
          </cell>
          <cell r="Q202">
            <v>618</v>
          </cell>
          <cell r="R202">
            <v>593</v>
          </cell>
          <cell r="S202">
            <v>559</v>
          </cell>
          <cell r="T202">
            <v>544</v>
          </cell>
          <cell r="U202">
            <v>547</v>
          </cell>
          <cell r="V202">
            <v>586</v>
          </cell>
          <cell r="W202">
            <v>592</v>
          </cell>
          <cell r="X202">
            <v>547</v>
          </cell>
          <cell r="Y202">
            <v>498</v>
          </cell>
        </row>
        <row r="203">
          <cell r="B203">
            <v>448</v>
          </cell>
          <cell r="C203">
            <v>400</v>
          </cell>
          <cell r="D203">
            <v>388</v>
          </cell>
          <cell r="E203">
            <v>391</v>
          </cell>
          <cell r="F203">
            <v>381</v>
          </cell>
          <cell r="G203">
            <v>389</v>
          </cell>
          <cell r="H203">
            <v>412</v>
          </cell>
          <cell r="I203">
            <v>487</v>
          </cell>
          <cell r="J203">
            <v>558</v>
          </cell>
          <cell r="K203">
            <v>605</v>
          </cell>
          <cell r="L203">
            <v>603</v>
          </cell>
          <cell r="M203">
            <v>588</v>
          </cell>
          <cell r="N203">
            <v>604</v>
          </cell>
          <cell r="O203">
            <v>625</v>
          </cell>
          <cell r="P203">
            <v>632</v>
          </cell>
          <cell r="Q203">
            <v>623</v>
          </cell>
          <cell r="R203">
            <v>603</v>
          </cell>
          <cell r="S203">
            <v>562</v>
          </cell>
          <cell r="T203">
            <v>558</v>
          </cell>
          <cell r="U203">
            <v>554</v>
          </cell>
          <cell r="V203">
            <v>592</v>
          </cell>
          <cell r="W203">
            <v>608</v>
          </cell>
          <cell r="X203">
            <v>561</v>
          </cell>
          <cell r="Y203">
            <v>498</v>
          </cell>
        </row>
        <row r="204">
          <cell r="B204">
            <v>329</v>
          </cell>
          <cell r="C204">
            <v>284</v>
          </cell>
          <cell r="D204">
            <v>254</v>
          </cell>
          <cell r="E204">
            <v>245</v>
          </cell>
          <cell r="F204">
            <v>250</v>
          </cell>
          <cell r="G204">
            <v>264</v>
          </cell>
          <cell r="H204">
            <v>289</v>
          </cell>
          <cell r="I204">
            <v>364</v>
          </cell>
          <cell r="J204">
            <v>407</v>
          </cell>
          <cell r="K204">
            <v>535</v>
          </cell>
          <cell r="L204">
            <v>599</v>
          </cell>
          <cell r="M204">
            <v>592</v>
          </cell>
          <cell r="N204">
            <v>595</v>
          </cell>
          <cell r="O204">
            <v>603</v>
          </cell>
          <cell r="P204">
            <v>621</v>
          </cell>
          <cell r="Q204">
            <v>630</v>
          </cell>
          <cell r="R204">
            <v>588</v>
          </cell>
          <cell r="S204">
            <v>557</v>
          </cell>
          <cell r="T204">
            <v>549</v>
          </cell>
          <cell r="U204">
            <v>539</v>
          </cell>
          <cell r="V204">
            <v>581</v>
          </cell>
          <cell r="W204">
            <v>604</v>
          </cell>
          <cell r="X204">
            <v>545</v>
          </cell>
          <cell r="Y204">
            <v>501</v>
          </cell>
        </row>
        <row r="205">
          <cell r="B205">
            <v>449</v>
          </cell>
          <cell r="C205">
            <v>412</v>
          </cell>
          <cell r="D205">
            <v>384</v>
          </cell>
          <cell r="E205">
            <v>382</v>
          </cell>
          <cell r="F205">
            <v>367</v>
          </cell>
          <cell r="G205">
            <v>371</v>
          </cell>
          <cell r="H205">
            <v>383</v>
          </cell>
          <cell r="I205">
            <v>461</v>
          </cell>
          <cell r="J205">
            <v>514</v>
          </cell>
          <cell r="K205">
            <v>577</v>
          </cell>
          <cell r="L205">
            <v>585</v>
          </cell>
          <cell r="M205">
            <v>586</v>
          </cell>
          <cell r="N205">
            <v>589</v>
          </cell>
          <cell r="O205">
            <v>588</v>
          </cell>
          <cell r="P205">
            <v>605</v>
          </cell>
          <cell r="Q205">
            <v>593</v>
          </cell>
          <cell r="R205">
            <v>568</v>
          </cell>
          <cell r="S205">
            <v>540</v>
          </cell>
          <cell r="T205">
            <v>538</v>
          </cell>
          <cell r="U205">
            <v>556</v>
          </cell>
          <cell r="V205">
            <v>585</v>
          </cell>
          <cell r="W205">
            <v>568</v>
          </cell>
          <cell r="X205">
            <v>515</v>
          </cell>
          <cell r="Y205">
            <v>459</v>
          </cell>
        </row>
        <row r="206">
          <cell r="B206">
            <v>419</v>
          </cell>
          <cell r="C206">
            <v>392</v>
          </cell>
          <cell r="D206">
            <v>372</v>
          </cell>
          <cell r="E206">
            <v>364</v>
          </cell>
          <cell r="F206">
            <v>364</v>
          </cell>
          <cell r="G206">
            <v>351</v>
          </cell>
          <cell r="H206">
            <v>355</v>
          </cell>
          <cell r="I206">
            <v>410</v>
          </cell>
          <cell r="J206">
            <v>479</v>
          </cell>
          <cell r="K206">
            <v>547</v>
          </cell>
          <cell r="L206">
            <v>576</v>
          </cell>
          <cell r="M206">
            <v>584</v>
          </cell>
          <cell r="N206">
            <v>578</v>
          </cell>
          <cell r="O206">
            <v>576</v>
          </cell>
          <cell r="P206">
            <v>553</v>
          </cell>
          <cell r="Q206">
            <v>539</v>
          </cell>
          <cell r="R206">
            <v>528</v>
          </cell>
          <cell r="S206">
            <v>524</v>
          </cell>
          <cell r="T206">
            <v>535</v>
          </cell>
          <cell r="U206">
            <v>558</v>
          </cell>
          <cell r="V206">
            <v>575</v>
          </cell>
          <cell r="W206">
            <v>578</v>
          </cell>
          <cell r="X206">
            <v>519</v>
          </cell>
          <cell r="Y206">
            <v>458</v>
          </cell>
        </row>
        <row r="207">
          <cell r="B207">
            <v>409</v>
          </cell>
          <cell r="C207">
            <v>381</v>
          </cell>
          <cell r="D207">
            <v>373</v>
          </cell>
          <cell r="E207">
            <v>350</v>
          </cell>
          <cell r="F207">
            <v>366</v>
          </cell>
          <cell r="G207">
            <v>375</v>
          </cell>
          <cell r="H207">
            <v>397</v>
          </cell>
          <cell r="I207">
            <v>481</v>
          </cell>
          <cell r="J207">
            <v>541</v>
          </cell>
          <cell r="K207">
            <v>583</v>
          </cell>
          <cell r="L207">
            <v>606</v>
          </cell>
          <cell r="M207">
            <v>608</v>
          </cell>
          <cell r="N207">
            <v>629</v>
          </cell>
          <cell r="O207">
            <v>610</v>
          </cell>
          <cell r="P207">
            <v>610</v>
          </cell>
          <cell r="Q207">
            <v>633</v>
          </cell>
          <cell r="R207">
            <v>592</v>
          </cell>
          <cell r="S207">
            <v>577</v>
          </cell>
          <cell r="T207">
            <v>570</v>
          </cell>
          <cell r="U207">
            <v>579</v>
          </cell>
          <cell r="V207">
            <v>619</v>
          </cell>
          <cell r="W207">
            <v>604</v>
          </cell>
          <cell r="X207">
            <v>547</v>
          </cell>
          <cell r="Y207">
            <v>491</v>
          </cell>
        </row>
        <row r="208">
          <cell r="B208">
            <v>424</v>
          </cell>
          <cell r="C208">
            <v>394</v>
          </cell>
          <cell r="D208">
            <v>373</v>
          </cell>
          <cell r="E208">
            <v>367</v>
          </cell>
          <cell r="F208">
            <v>367</v>
          </cell>
          <cell r="G208">
            <v>369</v>
          </cell>
          <cell r="H208">
            <v>397</v>
          </cell>
          <cell r="I208">
            <v>487</v>
          </cell>
          <cell r="J208">
            <v>552</v>
          </cell>
          <cell r="K208">
            <v>574</v>
          </cell>
          <cell r="L208">
            <v>588</v>
          </cell>
          <cell r="M208">
            <v>602</v>
          </cell>
          <cell r="N208">
            <v>603</v>
          </cell>
          <cell r="O208">
            <v>609</v>
          </cell>
          <cell r="P208">
            <v>635</v>
          </cell>
          <cell r="Q208">
            <v>628</v>
          </cell>
          <cell r="R208">
            <v>590</v>
          </cell>
          <cell r="S208">
            <v>570</v>
          </cell>
          <cell r="T208">
            <v>547</v>
          </cell>
          <cell r="U208">
            <v>557</v>
          </cell>
          <cell r="V208">
            <v>606</v>
          </cell>
          <cell r="W208">
            <v>619</v>
          </cell>
          <cell r="X208">
            <v>554</v>
          </cell>
          <cell r="Y208">
            <v>523</v>
          </cell>
        </row>
        <row r="209">
          <cell r="B209">
            <v>420</v>
          </cell>
          <cell r="C209">
            <v>383</v>
          </cell>
          <cell r="D209">
            <v>385</v>
          </cell>
          <cell r="E209">
            <v>372</v>
          </cell>
          <cell r="F209">
            <v>381</v>
          </cell>
          <cell r="G209">
            <v>361</v>
          </cell>
          <cell r="H209">
            <v>400</v>
          </cell>
          <cell r="I209">
            <v>476</v>
          </cell>
          <cell r="J209">
            <v>545</v>
          </cell>
          <cell r="K209">
            <v>582</v>
          </cell>
          <cell r="L209">
            <v>591</v>
          </cell>
          <cell r="M209">
            <v>583</v>
          </cell>
          <cell r="N209">
            <v>592</v>
          </cell>
          <cell r="O209">
            <v>599</v>
          </cell>
          <cell r="P209">
            <v>620</v>
          </cell>
          <cell r="Q209">
            <v>645</v>
          </cell>
          <cell r="R209">
            <v>603</v>
          </cell>
          <cell r="S209">
            <v>582</v>
          </cell>
          <cell r="T209">
            <v>561</v>
          </cell>
          <cell r="U209">
            <v>550</v>
          </cell>
          <cell r="V209">
            <v>612</v>
          </cell>
          <cell r="W209">
            <v>617</v>
          </cell>
          <cell r="X209">
            <v>569</v>
          </cell>
          <cell r="Y209">
            <v>508</v>
          </cell>
        </row>
        <row r="210">
          <cell r="B210">
            <v>424</v>
          </cell>
          <cell r="C210">
            <v>409</v>
          </cell>
          <cell r="D210">
            <v>389</v>
          </cell>
          <cell r="E210">
            <v>350</v>
          </cell>
          <cell r="F210">
            <v>350</v>
          </cell>
          <cell r="G210">
            <v>397</v>
          </cell>
          <cell r="H210">
            <v>393</v>
          </cell>
          <cell r="I210">
            <v>481</v>
          </cell>
          <cell r="J210">
            <v>550</v>
          </cell>
          <cell r="K210">
            <v>582</v>
          </cell>
          <cell r="L210">
            <v>598</v>
          </cell>
          <cell r="M210">
            <v>605</v>
          </cell>
          <cell r="N210">
            <v>615</v>
          </cell>
          <cell r="O210">
            <v>611</v>
          </cell>
          <cell r="P210">
            <v>644</v>
          </cell>
          <cell r="Q210">
            <v>644</v>
          </cell>
          <cell r="R210">
            <v>586</v>
          </cell>
          <cell r="S210">
            <v>557</v>
          </cell>
          <cell r="T210">
            <v>542</v>
          </cell>
          <cell r="U210">
            <v>548</v>
          </cell>
          <cell r="V210">
            <v>598</v>
          </cell>
          <cell r="W210">
            <v>619</v>
          </cell>
          <cell r="X210">
            <v>568</v>
          </cell>
          <cell r="Y210">
            <v>491</v>
          </cell>
        </row>
        <row r="211">
          <cell r="B211">
            <v>434</v>
          </cell>
          <cell r="C211">
            <v>401</v>
          </cell>
          <cell r="D211">
            <v>377</v>
          </cell>
          <cell r="E211">
            <v>369</v>
          </cell>
          <cell r="F211">
            <v>366</v>
          </cell>
          <cell r="G211">
            <v>374</v>
          </cell>
          <cell r="H211">
            <v>407</v>
          </cell>
          <cell r="I211">
            <v>490</v>
          </cell>
          <cell r="J211">
            <v>527</v>
          </cell>
          <cell r="K211">
            <v>580</v>
          </cell>
          <cell r="L211">
            <v>612</v>
          </cell>
          <cell r="M211">
            <v>595</v>
          </cell>
          <cell r="N211">
            <v>609</v>
          </cell>
          <cell r="O211">
            <v>605</v>
          </cell>
          <cell r="P211">
            <v>635</v>
          </cell>
          <cell r="Q211">
            <v>606</v>
          </cell>
          <cell r="R211">
            <v>605</v>
          </cell>
          <cell r="S211">
            <v>583</v>
          </cell>
          <cell r="T211">
            <v>558</v>
          </cell>
          <cell r="U211">
            <v>581</v>
          </cell>
          <cell r="V211">
            <v>613</v>
          </cell>
          <cell r="W211">
            <v>577</v>
          </cell>
          <cell r="X211">
            <v>517</v>
          </cell>
          <cell r="Y211">
            <v>494</v>
          </cell>
        </row>
        <row r="212">
          <cell r="B212">
            <v>430</v>
          </cell>
          <cell r="C212">
            <v>380</v>
          </cell>
          <cell r="D212">
            <v>371</v>
          </cell>
          <cell r="E212">
            <v>361</v>
          </cell>
          <cell r="F212">
            <v>362</v>
          </cell>
          <cell r="G212">
            <v>373</v>
          </cell>
          <cell r="H212">
            <v>382</v>
          </cell>
          <cell r="I212">
            <v>456</v>
          </cell>
          <cell r="J212">
            <v>536</v>
          </cell>
          <cell r="K212">
            <v>594</v>
          </cell>
          <cell r="L212">
            <v>605</v>
          </cell>
          <cell r="M212">
            <v>604</v>
          </cell>
          <cell r="N212">
            <v>606</v>
          </cell>
          <cell r="O212">
            <v>602</v>
          </cell>
          <cell r="P212">
            <v>620</v>
          </cell>
          <cell r="Q212">
            <v>603</v>
          </cell>
          <cell r="R212">
            <v>576</v>
          </cell>
          <cell r="S212">
            <v>561</v>
          </cell>
          <cell r="T212">
            <v>549</v>
          </cell>
          <cell r="U212">
            <v>537</v>
          </cell>
          <cell r="V212">
            <v>590</v>
          </cell>
          <cell r="W212">
            <v>610</v>
          </cell>
          <cell r="X212">
            <v>526</v>
          </cell>
          <cell r="Y212">
            <v>480</v>
          </cell>
        </row>
        <row r="213">
          <cell r="B213">
            <v>452</v>
          </cell>
          <cell r="C213">
            <v>404</v>
          </cell>
          <cell r="D213">
            <v>382</v>
          </cell>
          <cell r="E213">
            <v>362</v>
          </cell>
          <cell r="F213">
            <v>358</v>
          </cell>
          <cell r="G213">
            <v>360</v>
          </cell>
          <cell r="H213">
            <v>371</v>
          </cell>
          <cell r="I213">
            <v>432</v>
          </cell>
          <cell r="J213">
            <v>517</v>
          </cell>
          <cell r="K213">
            <v>593</v>
          </cell>
          <cell r="L213">
            <v>608</v>
          </cell>
          <cell r="M213">
            <v>616</v>
          </cell>
          <cell r="N213">
            <v>608</v>
          </cell>
          <cell r="O213">
            <v>606</v>
          </cell>
          <cell r="P213">
            <v>588</v>
          </cell>
          <cell r="Q213">
            <v>593</v>
          </cell>
          <cell r="R213">
            <v>569</v>
          </cell>
          <cell r="S213">
            <v>576</v>
          </cell>
          <cell r="T213">
            <v>574</v>
          </cell>
          <cell r="U213">
            <v>617</v>
          </cell>
          <cell r="V213">
            <v>659</v>
          </cell>
          <cell r="W213">
            <v>652</v>
          </cell>
          <cell r="X213">
            <v>570</v>
          </cell>
          <cell r="Y213">
            <v>491</v>
          </cell>
        </row>
        <row r="214">
          <cell r="B214">
            <v>435</v>
          </cell>
          <cell r="C214">
            <v>394</v>
          </cell>
          <cell r="D214">
            <v>425</v>
          </cell>
          <cell r="E214">
            <v>416</v>
          </cell>
          <cell r="F214">
            <v>370</v>
          </cell>
          <cell r="G214">
            <v>362</v>
          </cell>
          <cell r="H214">
            <v>372</v>
          </cell>
          <cell r="I214">
            <v>436</v>
          </cell>
          <cell r="J214">
            <v>493</v>
          </cell>
          <cell r="K214">
            <v>549</v>
          </cell>
          <cell r="L214">
            <v>564</v>
          </cell>
          <cell r="M214">
            <v>589</v>
          </cell>
          <cell r="N214">
            <v>585</v>
          </cell>
          <cell r="O214">
            <v>609</v>
          </cell>
          <cell r="P214">
            <v>620</v>
          </cell>
          <cell r="Q214">
            <v>607</v>
          </cell>
          <cell r="R214">
            <v>592</v>
          </cell>
          <cell r="S214">
            <v>584</v>
          </cell>
          <cell r="T214">
            <v>599</v>
          </cell>
          <cell r="U214">
            <v>652</v>
          </cell>
          <cell r="V214">
            <v>646</v>
          </cell>
          <cell r="W214">
            <v>614</v>
          </cell>
          <cell r="X214">
            <v>545</v>
          </cell>
          <cell r="Y214">
            <v>492</v>
          </cell>
        </row>
        <row r="215">
          <cell r="B215">
            <v>431</v>
          </cell>
          <cell r="C215">
            <v>401</v>
          </cell>
          <cell r="D215">
            <v>405</v>
          </cell>
          <cell r="E215">
            <v>413</v>
          </cell>
          <cell r="F215">
            <v>371</v>
          </cell>
          <cell r="G215">
            <v>374</v>
          </cell>
          <cell r="H215">
            <v>384</v>
          </cell>
          <cell r="I215">
            <v>455</v>
          </cell>
          <cell r="J215">
            <v>507</v>
          </cell>
          <cell r="K215">
            <v>556</v>
          </cell>
          <cell r="L215">
            <v>567</v>
          </cell>
          <cell r="M215">
            <v>572</v>
          </cell>
          <cell r="N215">
            <v>573</v>
          </cell>
          <cell r="O215">
            <v>592</v>
          </cell>
          <cell r="P215">
            <v>619</v>
          </cell>
          <cell r="Q215">
            <v>615</v>
          </cell>
          <cell r="R215">
            <v>597</v>
          </cell>
          <cell r="S215">
            <v>592</v>
          </cell>
          <cell r="T215">
            <v>596</v>
          </cell>
          <cell r="U215">
            <v>632</v>
          </cell>
          <cell r="V215">
            <v>641</v>
          </cell>
          <cell r="W215">
            <v>634</v>
          </cell>
          <cell r="X215">
            <v>546</v>
          </cell>
          <cell r="Y215">
            <v>512</v>
          </cell>
        </row>
        <row r="216">
          <cell r="B216">
            <v>434</v>
          </cell>
          <cell r="C216">
            <v>398</v>
          </cell>
          <cell r="D216">
            <v>406</v>
          </cell>
          <cell r="E216">
            <v>412</v>
          </cell>
          <cell r="F216">
            <v>376</v>
          </cell>
          <cell r="G216">
            <v>367</v>
          </cell>
          <cell r="H216">
            <v>392</v>
          </cell>
          <cell r="I216">
            <v>472</v>
          </cell>
          <cell r="J216">
            <v>527</v>
          </cell>
          <cell r="K216">
            <v>564</v>
          </cell>
          <cell r="L216">
            <v>576</v>
          </cell>
          <cell r="M216">
            <v>583</v>
          </cell>
          <cell r="N216">
            <v>599</v>
          </cell>
          <cell r="O216">
            <v>600</v>
          </cell>
          <cell r="P216">
            <v>644</v>
          </cell>
          <cell r="Q216">
            <v>646</v>
          </cell>
          <cell r="R216">
            <v>617</v>
          </cell>
          <cell r="S216">
            <v>596</v>
          </cell>
          <cell r="T216">
            <v>608</v>
          </cell>
          <cell r="U216">
            <v>649</v>
          </cell>
          <cell r="V216">
            <v>651</v>
          </cell>
          <cell r="W216">
            <v>648</v>
          </cell>
          <cell r="X216">
            <v>537</v>
          </cell>
          <cell r="Y216">
            <v>521</v>
          </cell>
        </row>
        <row r="217">
          <cell r="B217">
            <v>461</v>
          </cell>
          <cell r="C217">
            <v>420</v>
          </cell>
          <cell r="D217">
            <v>427</v>
          </cell>
          <cell r="E217">
            <v>408</v>
          </cell>
          <cell r="F217">
            <v>387</v>
          </cell>
          <cell r="G217">
            <v>372</v>
          </cell>
          <cell r="H217">
            <v>377</v>
          </cell>
          <cell r="I217">
            <v>467</v>
          </cell>
          <cell r="J217">
            <v>529</v>
          </cell>
          <cell r="K217">
            <v>559</v>
          </cell>
          <cell r="L217">
            <v>595</v>
          </cell>
          <cell r="M217">
            <v>597</v>
          </cell>
          <cell r="N217">
            <v>606</v>
          </cell>
          <cell r="O217">
            <v>590</v>
          </cell>
          <cell r="P217">
            <v>628</v>
          </cell>
          <cell r="Q217">
            <v>614</v>
          </cell>
          <cell r="R217">
            <v>610</v>
          </cell>
          <cell r="S217">
            <v>590</v>
          </cell>
          <cell r="T217">
            <v>604</v>
          </cell>
          <cell r="U217">
            <v>646</v>
          </cell>
          <cell r="V217">
            <v>644</v>
          </cell>
          <cell r="W217">
            <v>615</v>
          </cell>
          <cell r="X217">
            <v>560</v>
          </cell>
          <cell r="Y217">
            <v>508</v>
          </cell>
        </row>
        <row r="218">
          <cell r="B218">
            <v>453</v>
          </cell>
          <cell r="C218">
            <v>398</v>
          </cell>
          <cell r="D218">
            <v>417</v>
          </cell>
          <cell r="E218">
            <v>421</v>
          </cell>
          <cell r="F218">
            <v>375</v>
          </cell>
          <cell r="G218">
            <v>358</v>
          </cell>
          <cell r="H218">
            <v>392</v>
          </cell>
          <cell r="I218">
            <v>464</v>
          </cell>
          <cell r="J218">
            <v>518</v>
          </cell>
          <cell r="K218">
            <v>544</v>
          </cell>
          <cell r="L218">
            <v>568</v>
          </cell>
          <cell r="M218">
            <v>569</v>
          </cell>
          <cell r="N218">
            <v>577</v>
          </cell>
          <cell r="O218">
            <v>589</v>
          </cell>
          <cell r="P218">
            <v>612</v>
          </cell>
          <cell r="Q218">
            <v>606</v>
          </cell>
          <cell r="R218">
            <v>597</v>
          </cell>
          <cell r="S218">
            <v>576</v>
          </cell>
          <cell r="T218">
            <v>588</v>
          </cell>
          <cell r="U218">
            <v>630</v>
          </cell>
          <cell r="V218">
            <v>636</v>
          </cell>
          <cell r="W218">
            <v>617</v>
          </cell>
          <cell r="X218">
            <v>547</v>
          </cell>
          <cell r="Y218">
            <v>500</v>
          </cell>
        </row>
        <row r="219">
          <cell r="B219">
            <v>459</v>
          </cell>
          <cell r="C219">
            <v>413</v>
          </cell>
          <cell r="D219">
            <v>418</v>
          </cell>
          <cell r="E219">
            <v>412</v>
          </cell>
          <cell r="F219">
            <v>368</v>
          </cell>
          <cell r="G219">
            <v>363</v>
          </cell>
          <cell r="H219">
            <v>362</v>
          </cell>
          <cell r="I219">
            <v>425</v>
          </cell>
          <cell r="J219">
            <v>487</v>
          </cell>
          <cell r="K219">
            <v>547</v>
          </cell>
          <cell r="L219">
            <v>566</v>
          </cell>
          <cell r="M219">
            <v>595</v>
          </cell>
          <cell r="N219">
            <v>590</v>
          </cell>
          <cell r="O219">
            <v>597</v>
          </cell>
          <cell r="P219">
            <v>634</v>
          </cell>
          <cell r="Q219">
            <v>629</v>
          </cell>
          <cell r="R219">
            <v>609</v>
          </cell>
          <cell r="S219">
            <v>588</v>
          </cell>
          <cell r="T219">
            <v>610</v>
          </cell>
          <cell r="U219">
            <v>627</v>
          </cell>
          <cell r="V219">
            <v>636</v>
          </cell>
          <cell r="W219">
            <v>612</v>
          </cell>
          <cell r="X219">
            <v>551</v>
          </cell>
          <cell r="Y219">
            <v>517</v>
          </cell>
        </row>
        <row r="220">
          <cell r="B220">
            <v>444</v>
          </cell>
          <cell r="C220">
            <v>412</v>
          </cell>
          <cell r="D220">
            <v>418</v>
          </cell>
          <cell r="E220">
            <v>401</v>
          </cell>
          <cell r="F220">
            <v>374</v>
          </cell>
          <cell r="G220">
            <v>366</v>
          </cell>
          <cell r="H220">
            <v>348</v>
          </cell>
          <cell r="I220">
            <v>410</v>
          </cell>
          <cell r="J220">
            <v>479</v>
          </cell>
          <cell r="K220">
            <v>548</v>
          </cell>
          <cell r="L220">
            <v>580</v>
          </cell>
          <cell r="M220">
            <v>588</v>
          </cell>
          <cell r="N220">
            <v>606</v>
          </cell>
          <cell r="O220">
            <v>598</v>
          </cell>
          <cell r="P220">
            <v>575</v>
          </cell>
          <cell r="Q220">
            <v>578</v>
          </cell>
          <cell r="R220">
            <v>575</v>
          </cell>
          <cell r="S220">
            <v>583</v>
          </cell>
          <cell r="T220">
            <v>601</v>
          </cell>
          <cell r="U220">
            <v>634</v>
          </cell>
          <cell r="V220">
            <v>645</v>
          </cell>
          <cell r="W220">
            <v>627</v>
          </cell>
          <cell r="X220">
            <v>559</v>
          </cell>
          <cell r="Y220">
            <v>512</v>
          </cell>
        </row>
        <row r="221">
          <cell r="B221">
            <v>422</v>
          </cell>
          <cell r="C221">
            <v>393</v>
          </cell>
          <cell r="D221">
            <v>380</v>
          </cell>
          <cell r="E221">
            <v>400</v>
          </cell>
          <cell r="F221">
            <v>377</v>
          </cell>
          <cell r="G221">
            <v>371</v>
          </cell>
          <cell r="H221">
            <v>393</v>
          </cell>
          <cell r="I221">
            <v>477</v>
          </cell>
          <cell r="J221">
            <v>541</v>
          </cell>
          <cell r="K221">
            <v>579</v>
          </cell>
          <cell r="L221">
            <v>608</v>
          </cell>
          <cell r="M221">
            <v>616</v>
          </cell>
          <cell r="N221">
            <v>637</v>
          </cell>
          <cell r="O221">
            <v>645</v>
          </cell>
          <cell r="P221">
            <v>632</v>
          </cell>
          <cell r="Q221">
            <v>641</v>
          </cell>
          <cell r="R221">
            <v>629</v>
          </cell>
          <cell r="S221">
            <v>604</v>
          </cell>
          <cell r="T221">
            <v>615</v>
          </cell>
          <cell r="U221">
            <v>655</v>
          </cell>
          <cell r="V221">
            <v>647</v>
          </cell>
          <cell r="W221">
            <v>620</v>
          </cell>
          <cell r="X221">
            <v>568</v>
          </cell>
          <cell r="Y221">
            <v>520</v>
          </cell>
        </row>
        <row r="222">
          <cell r="B222">
            <v>465</v>
          </cell>
          <cell r="C222">
            <v>426</v>
          </cell>
          <cell r="D222">
            <v>436</v>
          </cell>
          <cell r="E222">
            <v>422</v>
          </cell>
          <cell r="F222">
            <v>392</v>
          </cell>
          <cell r="G222">
            <v>398</v>
          </cell>
          <cell r="H222">
            <v>381</v>
          </cell>
          <cell r="I222">
            <v>488</v>
          </cell>
          <cell r="J222">
            <v>508</v>
          </cell>
          <cell r="K222">
            <v>516</v>
          </cell>
          <cell r="L222">
            <v>536</v>
          </cell>
          <cell r="M222">
            <v>559</v>
          </cell>
          <cell r="N222">
            <v>560</v>
          </cell>
          <cell r="O222">
            <v>588</v>
          </cell>
          <cell r="P222">
            <v>593</v>
          </cell>
          <cell r="Q222">
            <v>600</v>
          </cell>
          <cell r="R222">
            <v>569</v>
          </cell>
          <cell r="S222">
            <v>560</v>
          </cell>
          <cell r="T222">
            <v>597</v>
          </cell>
          <cell r="U222">
            <v>639</v>
          </cell>
          <cell r="V222">
            <v>618</v>
          </cell>
          <cell r="W222">
            <v>588</v>
          </cell>
          <cell r="X222">
            <v>526</v>
          </cell>
          <cell r="Y222">
            <v>483</v>
          </cell>
        </row>
        <row r="223">
          <cell r="B223">
            <v>434</v>
          </cell>
          <cell r="C223">
            <v>397</v>
          </cell>
          <cell r="D223">
            <v>388</v>
          </cell>
          <cell r="E223">
            <v>411</v>
          </cell>
          <cell r="F223">
            <v>380</v>
          </cell>
          <cell r="G223">
            <v>368</v>
          </cell>
          <cell r="H223">
            <v>380</v>
          </cell>
          <cell r="I223">
            <v>439</v>
          </cell>
          <cell r="J223">
            <v>485</v>
          </cell>
          <cell r="K223">
            <v>536</v>
          </cell>
          <cell r="L223">
            <v>551</v>
          </cell>
          <cell r="M223">
            <v>564</v>
          </cell>
          <cell r="N223">
            <v>559</v>
          </cell>
          <cell r="O223">
            <v>564</v>
          </cell>
          <cell r="P223">
            <v>600</v>
          </cell>
          <cell r="Q223">
            <v>601</v>
          </cell>
          <cell r="R223">
            <v>587</v>
          </cell>
          <cell r="S223">
            <v>571</v>
          </cell>
          <cell r="T223">
            <v>572</v>
          </cell>
          <cell r="U223">
            <v>619</v>
          </cell>
          <cell r="V223">
            <v>634</v>
          </cell>
          <cell r="W223">
            <v>582</v>
          </cell>
          <cell r="X223">
            <v>541</v>
          </cell>
          <cell r="Y223">
            <v>496</v>
          </cell>
        </row>
        <row r="224">
          <cell r="B224">
            <v>440</v>
          </cell>
          <cell r="C224">
            <v>399</v>
          </cell>
          <cell r="D224">
            <v>392</v>
          </cell>
          <cell r="E224">
            <v>407</v>
          </cell>
          <cell r="F224">
            <v>379</v>
          </cell>
          <cell r="G224">
            <v>363</v>
          </cell>
          <cell r="H224">
            <v>378</v>
          </cell>
          <cell r="I224">
            <v>451</v>
          </cell>
          <cell r="J224">
            <v>517</v>
          </cell>
          <cell r="K224">
            <v>551</v>
          </cell>
          <cell r="L224">
            <v>575</v>
          </cell>
          <cell r="M224">
            <v>568</v>
          </cell>
          <cell r="N224">
            <v>585</v>
          </cell>
          <cell r="O224">
            <v>582</v>
          </cell>
          <cell r="P224">
            <v>607</v>
          </cell>
          <cell r="Q224">
            <v>621</v>
          </cell>
          <cell r="R224">
            <v>599</v>
          </cell>
          <cell r="S224">
            <v>580</v>
          </cell>
          <cell r="T224">
            <v>592</v>
          </cell>
          <cell r="U224">
            <v>624</v>
          </cell>
          <cell r="V224">
            <v>638</v>
          </cell>
          <cell r="W224">
            <v>621</v>
          </cell>
          <cell r="X224">
            <v>554</v>
          </cell>
          <cell r="Y224">
            <v>494</v>
          </cell>
        </row>
        <row r="225">
          <cell r="B225">
            <v>436</v>
          </cell>
          <cell r="C225">
            <v>400</v>
          </cell>
          <cell r="D225">
            <v>408</v>
          </cell>
          <cell r="E225">
            <v>416</v>
          </cell>
          <cell r="F225">
            <v>383</v>
          </cell>
          <cell r="G225">
            <v>374</v>
          </cell>
          <cell r="H225">
            <v>380</v>
          </cell>
          <cell r="I225">
            <v>449</v>
          </cell>
          <cell r="J225">
            <v>526</v>
          </cell>
          <cell r="K225">
            <v>553</v>
          </cell>
          <cell r="L225">
            <v>570</v>
          </cell>
          <cell r="M225">
            <v>579</v>
          </cell>
          <cell r="N225">
            <v>592</v>
          </cell>
          <cell r="O225">
            <v>584</v>
          </cell>
          <cell r="P225">
            <v>627</v>
          </cell>
          <cell r="Q225">
            <v>628</v>
          </cell>
          <cell r="R225">
            <v>603</v>
          </cell>
          <cell r="S225">
            <v>591</v>
          </cell>
          <cell r="T225">
            <v>603</v>
          </cell>
          <cell r="U225">
            <v>640</v>
          </cell>
          <cell r="V225">
            <v>643</v>
          </cell>
          <cell r="W225">
            <v>610</v>
          </cell>
          <cell r="X225">
            <v>538</v>
          </cell>
          <cell r="Y225">
            <v>500</v>
          </cell>
        </row>
        <row r="226">
          <cell r="B226">
            <v>449</v>
          </cell>
          <cell r="C226">
            <v>409</v>
          </cell>
          <cell r="D226">
            <v>384</v>
          </cell>
          <cell r="E226">
            <v>409</v>
          </cell>
          <cell r="F226">
            <v>387</v>
          </cell>
          <cell r="G226">
            <v>360</v>
          </cell>
          <cell r="H226">
            <v>376</v>
          </cell>
          <cell r="I226">
            <v>451</v>
          </cell>
          <cell r="J226">
            <v>517</v>
          </cell>
          <cell r="K226">
            <v>554</v>
          </cell>
          <cell r="L226">
            <v>571</v>
          </cell>
          <cell r="M226">
            <v>579</v>
          </cell>
          <cell r="N226">
            <v>587</v>
          </cell>
          <cell r="O226">
            <v>587</v>
          </cell>
          <cell r="P226">
            <v>625</v>
          </cell>
          <cell r="Q226">
            <v>627</v>
          </cell>
          <cell r="R226">
            <v>616</v>
          </cell>
          <cell r="S226">
            <v>590</v>
          </cell>
          <cell r="T226">
            <v>595</v>
          </cell>
          <cell r="U226">
            <v>626</v>
          </cell>
          <cell r="V226">
            <v>629</v>
          </cell>
          <cell r="W226">
            <v>613</v>
          </cell>
          <cell r="X226">
            <v>542</v>
          </cell>
          <cell r="Y226">
            <v>510</v>
          </cell>
        </row>
        <row r="227">
          <cell r="B227">
            <v>438</v>
          </cell>
          <cell r="C227">
            <v>406</v>
          </cell>
          <cell r="D227">
            <v>392</v>
          </cell>
          <cell r="E227">
            <v>429</v>
          </cell>
          <cell r="F227">
            <v>369</v>
          </cell>
          <cell r="G227">
            <v>345</v>
          </cell>
          <cell r="H227">
            <v>345</v>
          </cell>
          <cell r="I227">
            <v>414</v>
          </cell>
          <cell r="J227">
            <v>486</v>
          </cell>
          <cell r="K227">
            <v>543</v>
          </cell>
          <cell r="L227">
            <v>585</v>
          </cell>
          <cell r="M227">
            <v>587</v>
          </cell>
          <cell r="N227">
            <v>597</v>
          </cell>
          <cell r="O227">
            <v>585</v>
          </cell>
          <cell r="P227">
            <v>586</v>
          </cell>
          <cell r="Q227">
            <v>578</v>
          </cell>
          <cell r="R227">
            <v>576</v>
          </cell>
          <cell r="S227">
            <v>563</v>
          </cell>
          <cell r="T227">
            <v>588</v>
          </cell>
          <cell r="U227">
            <v>631</v>
          </cell>
          <cell r="V227">
            <v>630</v>
          </cell>
          <cell r="W227">
            <v>624</v>
          </cell>
          <cell r="X227">
            <v>553</v>
          </cell>
          <cell r="Y227">
            <v>489</v>
          </cell>
        </row>
        <row r="228">
          <cell r="B228">
            <v>431</v>
          </cell>
          <cell r="C228">
            <v>392</v>
          </cell>
          <cell r="D228">
            <v>383</v>
          </cell>
          <cell r="E228">
            <v>396</v>
          </cell>
          <cell r="F228">
            <v>369</v>
          </cell>
          <cell r="G228">
            <v>361</v>
          </cell>
          <cell r="H228">
            <v>380</v>
          </cell>
          <cell r="I228">
            <v>465</v>
          </cell>
          <cell r="J228">
            <v>520</v>
          </cell>
          <cell r="K228">
            <v>569</v>
          </cell>
          <cell r="L228">
            <v>576</v>
          </cell>
          <cell r="M228">
            <v>590</v>
          </cell>
          <cell r="N228">
            <v>605</v>
          </cell>
          <cell r="O228">
            <v>617</v>
          </cell>
          <cell r="P228">
            <v>647</v>
          </cell>
          <cell r="Q228">
            <v>631</v>
          </cell>
          <cell r="R228">
            <v>622</v>
          </cell>
          <cell r="S228">
            <v>599</v>
          </cell>
          <cell r="T228">
            <v>599</v>
          </cell>
          <cell r="U228">
            <v>637</v>
          </cell>
          <cell r="V228">
            <v>651</v>
          </cell>
          <cell r="W228">
            <v>604</v>
          </cell>
          <cell r="X228">
            <v>553</v>
          </cell>
          <cell r="Y228">
            <v>492</v>
          </cell>
        </row>
        <row r="229">
          <cell r="B229">
            <v>438</v>
          </cell>
          <cell r="C229">
            <v>406</v>
          </cell>
          <cell r="D229">
            <v>412</v>
          </cell>
          <cell r="E229">
            <v>411</v>
          </cell>
          <cell r="F229">
            <v>373</v>
          </cell>
          <cell r="G229">
            <v>388</v>
          </cell>
          <cell r="H229">
            <v>394</v>
          </cell>
          <cell r="I229">
            <v>481</v>
          </cell>
          <cell r="J229">
            <v>500</v>
          </cell>
          <cell r="K229">
            <v>585</v>
          </cell>
          <cell r="L229">
            <v>563</v>
          </cell>
          <cell r="M229">
            <v>592</v>
          </cell>
          <cell r="N229">
            <v>595</v>
          </cell>
          <cell r="O229">
            <v>597</v>
          </cell>
          <cell r="P229">
            <v>632</v>
          </cell>
          <cell r="Q229">
            <v>619</v>
          </cell>
          <cell r="R229">
            <v>616</v>
          </cell>
          <cell r="S229">
            <v>599</v>
          </cell>
          <cell r="T229">
            <v>617</v>
          </cell>
          <cell r="U229">
            <v>660</v>
          </cell>
          <cell r="V229">
            <v>651</v>
          </cell>
          <cell r="W229">
            <v>627</v>
          </cell>
          <cell r="X229">
            <v>553</v>
          </cell>
          <cell r="Y229">
            <v>500</v>
          </cell>
        </row>
        <row r="230">
          <cell r="B230">
            <v>453</v>
          </cell>
          <cell r="C230">
            <v>415</v>
          </cell>
          <cell r="D230">
            <v>414</v>
          </cell>
          <cell r="E230">
            <v>425</v>
          </cell>
          <cell r="F230">
            <v>408</v>
          </cell>
          <cell r="G230">
            <v>386</v>
          </cell>
          <cell r="H230">
            <v>414</v>
          </cell>
          <cell r="I230">
            <v>472</v>
          </cell>
          <cell r="J230">
            <v>525</v>
          </cell>
          <cell r="K230">
            <v>552</v>
          </cell>
          <cell r="L230">
            <v>564</v>
          </cell>
          <cell r="M230">
            <v>577</v>
          </cell>
          <cell r="N230">
            <v>598</v>
          </cell>
          <cell r="O230">
            <v>600</v>
          </cell>
          <cell r="P230">
            <v>629</v>
          </cell>
          <cell r="Q230">
            <v>622</v>
          </cell>
          <cell r="R230">
            <v>615</v>
          </cell>
          <cell r="S230">
            <v>590</v>
          </cell>
          <cell r="T230">
            <v>606</v>
          </cell>
          <cell r="U230">
            <v>638</v>
          </cell>
          <cell r="V230">
            <v>651</v>
          </cell>
          <cell r="W230">
            <v>627</v>
          </cell>
          <cell r="X230">
            <v>557</v>
          </cell>
          <cell r="Y230">
            <v>509</v>
          </cell>
        </row>
        <row r="231">
          <cell r="B231">
            <v>473</v>
          </cell>
          <cell r="C231">
            <v>414</v>
          </cell>
          <cell r="D231">
            <v>404</v>
          </cell>
          <cell r="E231">
            <v>439</v>
          </cell>
          <cell r="F231">
            <v>396</v>
          </cell>
          <cell r="G231">
            <v>390</v>
          </cell>
          <cell r="H231">
            <v>408</v>
          </cell>
          <cell r="I231">
            <v>479</v>
          </cell>
          <cell r="J231">
            <v>538</v>
          </cell>
          <cell r="K231">
            <v>553</v>
          </cell>
          <cell r="L231">
            <v>575</v>
          </cell>
          <cell r="M231">
            <v>607</v>
          </cell>
          <cell r="N231">
            <v>602</v>
          </cell>
          <cell r="O231">
            <v>607</v>
          </cell>
          <cell r="P231">
            <v>646</v>
          </cell>
          <cell r="Q231">
            <v>646</v>
          </cell>
          <cell r="R231">
            <v>629</v>
          </cell>
          <cell r="S231">
            <v>602</v>
          </cell>
          <cell r="T231">
            <v>619</v>
          </cell>
          <cell r="U231">
            <v>634</v>
          </cell>
          <cell r="V231">
            <v>658</v>
          </cell>
          <cell r="W231">
            <v>628</v>
          </cell>
          <cell r="X231">
            <v>554</v>
          </cell>
          <cell r="Y231">
            <v>516</v>
          </cell>
        </row>
        <row r="232">
          <cell r="B232">
            <v>451</v>
          </cell>
          <cell r="C232">
            <v>414</v>
          </cell>
          <cell r="D232">
            <v>396</v>
          </cell>
          <cell r="E232">
            <v>414</v>
          </cell>
          <cell r="F232">
            <v>393</v>
          </cell>
          <cell r="G232">
            <v>391</v>
          </cell>
          <cell r="H232">
            <v>397</v>
          </cell>
          <cell r="I232">
            <v>481</v>
          </cell>
          <cell r="J232">
            <v>540</v>
          </cell>
          <cell r="K232">
            <v>568</v>
          </cell>
          <cell r="L232">
            <v>585</v>
          </cell>
          <cell r="M232">
            <v>602</v>
          </cell>
          <cell r="N232">
            <v>621</v>
          </cell>
          <cell r="O232">
            <v>626</v>
          </cell>
          <cell r="P232">
            <v>660</v>
          </cell>
          <cell r="Q232">
            <v>655</v>
          </cell>
          <cell r="R232">
            <v>628</v>
          </cell>
          <cell r="S232">
            <v>604</v>
          </cell>
          <cell r="T232">
            <v>617</v>
          </cell>
          <cell r="U232">
            <v>639</v>
          </cell>
          <cell r="V232">
            <v>652</v>
          </cell>
          <cell r="W232">
            <v>626</v>
          </cell>
          <cell r="X232">
            <v>557</v>
          </cell>
          <cell r="Y232">
            <v>513</v>
          </cell>
        </row>
        <row r="233">
          <cell r="B233">
            <v>476</v>
          </cell>
          <cell r="C233">
            <v>435</v>
          </cell>
          <cell r="D233">
            <v>419</v>
          </cell>
          <cell r="E233">
            <v>431</v>
          </cell>
          <cell r="F233">
            <v>405</v>
          </cell>
          <cell r="G233">
            <v>393</v>
          </cell>
          <cell r="H233">
            <v>388</v>
          </cell>
          <cell r="I233">
            <v>469</v>
          </cell>
          <cell r="J233">
            <v>531</v>
          </cell>
          <cell r="K233">
            <v>576</v>
          </cell>
          <cell r="L233">
            <v>593</v>
          </cell>
          <cell r="M233">
            <v>606</v>
          </cell>
          <cell r="N233">
            <v>625</v>
          </cell>
          <cell r="O233">
            <v>628</v>
          </cell>
          <cell r="P233">
            <v>644</v>
          </cell>
          <cell r="Q233">
            <v>639</v>
          </cell>
          <cell r="R233">
            <v>620</v>
          </cell>
          <cell r="S233">
            <v>592</v>
          </cell>
          <cell r="T233">
            <v>610</v>
          </cell>
          <cell r="U233">
            <v>634</v>
          </cell>
          <cell r="V233">
            <v>648</v>
          </cell>
          <cell r="W233">
            <v>610</v>
          </cell>
          <cell r="X233">
            <v>543</v>
          </cell>
          <cell r="Y233">
            <v>500</v>
          </cell>
        </row>
        <row r="234">
          <cell r="B234">
            <v>460</v>
          </cell>
          <cell r="C234">
            <v>427</v>
          </cell>
          <cell r="D234">
            <v>397</v>
          </cell>
          <cell r="E234">
            <v>425</v>
          </cell>
          <cell r="F234">
            <v>400</v>
          </cell>
          <cell r="G234">
            <v>375</v>
          </cell>
          <cell r="H234">
            <v>366</v>
          </cell>
          <cell r="I234">
            <v>412</v>
          </cell>
          <cell r="J234">
            <v>486</v>
          </cell>
          <cell r="K234">
            <v>539</v>
          </cell>
          <cell r="L234">
            <v>571</v>
          </cell>
          <cell r="M234">
            <v>584</v>
          </cell>
          <cell r="N234">
            <v>596</v>
          </cell>
          <cell r="O234">
            <v>603</v>
          </cell>
          <cell r="P234">
            <v>585</v>
          </cell>
          <cell r="Q234">
            <v>574</v>
          </cell>
          <cell r="R234">
            <v>575</v>
          </cell>
          <cell r="S234">
            <v>585</v>
          </cell>
          <cell r="T234">
            <v>597</v>
          </cell>
          <cell r="U234">
            <v>616</v>
          </cell>
          <cell r="V234">
            <v>637</v>
          </cell>
          <cell r="W234">
            <v>605</v>
          </cell>
          <cell r="X234">
            <v>548</v>
          </cell>
          <cell r="Y234">
            <v>486</v>
          </cell>
        </row>
        <row r="235">
          <cell r="B235">
            <v>432</v>
          </cell>
          <cell r="C235">
            <v>400</v>
          </cell>
          <cell r="D235">
            <v>390</v>
          </cell>
          <cell r="E235">
            <v>403</v>
          </cell>
          <cell r="F235">
            <v>394</v>
          </cell>
          <cell r="G235">
            <v>379</v>
          </cell>
          <cell r="H235">
            <v>396</v>
          </cell>
          <cell r="I235">
            <v>482</v>
          </cell>
          <cell r="J235">
            <v>533</v>
          </cell>
          <cell r="K235">
            <v>576</v>
          </cell>
          <cell r="L235">
            <v>578</v>
          </cell>
          <cell r="M235">
            <v>598</v>
          </cell>
          <cell r="N235">
            <v>612</v>
          </cell>
          <cell r="O235">
            <v>620</v>
          </cell>
          <cell r="P235">
            <v>644</v>
          </cell>
          <cell r="Q235">
            <v>654</v>
          </cell>
          <cell r="R235">
            <v>621</v>
          </cell>
          <cell r="S235">
            <v>612</v>
          </cell>
          <cell r="T235">
            <v>626</v>
          </cell>
          <cell r="U235">
            <v>641</v>
          </cell>
          <cell r="V235">
            <v>654</v>
          </cell>
          <cell r="W235">
            <v>622</v>
          </cell>
          <cell r="X235">
            <v>560</v>
          </cell>
          <cell r="Y235">
            <v>523</v>
          </cell>
        </row>
        <row r="236">
          <cell r="B236">
            <v>457</v>
          </cell>
          <cell r="C236">
            <v>416</v>
          </cell>
          <cell r="D236">
            <v>397</v>
          </cell>
          <cell r="E236">
            <v>429</v>
          </cell>
          <cell r="F236">
            <v>401</v>
          </cell>
          <cell r="G236">
            <v>391</v>
          </cell>
          <cell r="H236">
            <v>412</v>
          </cell>
          <cell r="I236">
            <v>484</v>
          </cell>
          <cell r="J236">
            <v>545</v>
          </cell>
          <cell r="K236">
            <v>585</v>
          </cell>
          <cell r="L236">
            <v>612</v>
          </cell>
          <cell r="M236">
            <v>627</v>
          </cell>
          <cell r="N236">
            <v>634</v>
          </cell>
          <cell r="O236">
            <v>650</v>
          </cell>
          <cell r="P236">
            <v>675</v>
          </cell>
          <cell r="Q236">
            <v>672</v>
          </cell>
          <cell r="R236">
            <v>649</v>
          </cell>
          <cell r="S236">
            <v>631</v>
          </cell>
          <cell r="T236">
            <v>655</v>
          </cell>
          <cell r="U236">
            <v>673</v>
          </cell>
          <cell r="V236">
            <v>688</v>
          </cell>
          <cell r="W236">
            <v>644</v>
          </cell>
          <cell r="X236">
            <v>592</v>
          </cell>
          <cell r="Y236">
            <v>537</v>
          </cell>
        </row>
        <row r="237">
          <cell r="B237">
            <v>469</v>
          </cell>
          <cell r="C237">
            <v>430</v>
          </cell>
          <cell r="D237">
            <v>419</v>
          </cell>
          <cell r="E237">
            <v>432</v>
          </cell>
          <cell r="F237">
            <v>412</v>
          </cell>
          <cell r="G237">
            <v>419</v>
          </cell>
          <cell r="H237">
            <v>422</v>
          </cell>
          <cell r="I237">
            <v>502</v>
          </cell>
          <cell r="J237">
            <v>545</v>
          </cell>
          <cell r="K237">
            <v>604</v>
          </cell>
          <cell r="L237">
            <v>627</v>
          </cell>
          <cell r="M237">
            <v>635</v>
          </cell>
          <cell r="N237">
            <v>638</v>
          </cell>
          <cell r="O237">
            <v>656</v>
          </cell>
          <cell r="P237">
            <v>683</v>
          </cell>
          <cell r="Q237">
            <v>667</v>
          </cell>
          <cell r="R237">
            <v>653</v>
          </cell>
          <cell r="S237">
            <v>624</v>
          </cell>
          <cell r="T237">
            <v>650</v>
          </cell>
          <cell r="U237">
            <v>671</v>
          </cell>
          <cell r="V237">
            <v>669</v>
          </cell>
          <cell r="W237">
            <v>628</v>
          </cell>
          <cell r="X237">
            <v>578</v>
          </cell>
          <cell r="Y237">
            <v>532</v>
          </cell>
        </row>
        <row r="238">
          <cell r="B238">
            <v>473</v>
          </cell>
          <cell r="C238">
            <v>434</v>
          </cell>
          <cell r="D238">
            <v>412</v>
          </cell>
          <cell r="E238">
            <v>445</v>
          </cell>
          <cell r="F238">
            <v>415</v>
          </cell>
          <cell r="G238">
            <v>411</v>
          </cell>
          <cell r="H238">
            <v>423</v>
          </cell>
          <cell r="I238">
            <v>501</v>
          </cell>
          <cell r="J238">
            <v>550</v>
          </cell>
          <cell r="K238">
            <v>592</v>
          </cell>
          <cell r="L238">
            <v>618</v>
          </cell>
          <cell r="M238">
            <v>621</v>
          </cell>
          <cell r="N238">
            <v>646</v>
          </cell>
          <cell r="O238">
            <v>658</v>
          </cell>
          <cell r="P238">
            <v>678</v>
          </cell>
          <cell r="Q238">
            <v>659</v>
          </cell>
          <cell r="R238">
            <v>644</v>
          </cell>
          <cell r="S238">
            <v>638</v>
          </cell>
          <cell r="T238">
            <v>650</v>
          </cell>
          <cell r="U238">
            <v>664</v>
          </cell>
          <cell r="V238">
            <v>670</v>
          </cell>
          <cell r="W238">
            <v>640</v>
          </cell>
          <cell r="X238">
            <v>576</v>
          </cell>
          <cell r="Y238">
            <v>532</v>
          </cell>
        </row>
        <row r="239">
          <cell r="B239">
            <v>481</v>
          </cell>
          <cell r="C239">
            <v>435</v>
          </cell>
          <cell r="D239">
            <v>415</v>
          </cell>
          <cell r="E239">
            <v>440</v>
          </cell>
          <cell r="F239">
            <v>424</v>
          </cell>
          <cell r="G239">
            <v>409</v>
          </cell>
          <cell r="H239">
            <v>423</v>
          </cell>
          <cell r="I239">
            <v>497</v>
          </cell>
          <cell r="J239">
            <v>546</v>
          </cell>
          <cell r="K239">
            <v>576</v>
          </cell>
          <cell r="L239">
            <v>600</v>
          </cell>
          <cell r="M239">
            <v>624</v>
          </cell>
          <cell r="N239">
            <v>640</v>
          </cell>
          <cell r="O239">
            <v>651</v>
          </cell>
          <cell r="P239">
            <v>681</v>
          </cell>
          <cell r="Q239">
            <v>675</v>
          </cell>
          <cell r="R239">
            <v>658</v>
          </cell>
          <cell r="S239">
            <v>643</v>
          </cell>
          <cell r="T239">
            <v>653</v>
          </cell>
          <cell r="U239">
            <v>689</v>
          </cell>
          <cell r="V239">
            <v>689</v>
          </cell>
          <cell r="W239">
            <v>650</v>
          </cell>
          <cell r="X239">
            <v>546</v>
          </cell>
          <cell r="Y239">
            <v>548</v>
          </cell>
        </row>
        <row r="240">
          <cell r="B240">
            <v>491</v>
          </cell>
          <cell r="C240">
            <v>459</v>
          </cell>
          <cell r="D240">
            <v>423</v>
          </cell>
          <cell r="E240">
            <v>441</v>
          </cell>
          <cell r="F240">
            <v>419</v>
          </cell>
          <cell r="G240">
            <v>410</v>
          </cell>
          <cell r="H240">
            <v>398</v>
          </cell>
          <cell r="I240">
            <v>479</v>
          </cell>
          <cell r="J240">
            <v>542</v>
          </cell>
          <cell r="K240">
            <v>579</v>
          </cell>
          <cell r="L240">
            <v>595</v>
          </cell>
          <cell r="M240">
            <v>620</v>
          </cell>
          <cell r="N240">
            <v>631</v>
          </cell>
          <cell r="O240">
            <v>643</v>
          </cell>
          <cell r="P240">
            <v>665</v>
          </cell>
          <cell r="Q240">
            <v>657</v>
          </cell>
          <cell r="R240">
            <v>652</v>
          </cell>
          <cell r="S240">
            <v>608</v>
          </cell>
          <cell r="T240">
            <v>630</v>
          </cell>
          <cell r="U240">
            <v>657</v>
          </cell>
          <cell r="V240">
            <v>651</v>
          </cell>
          <cell r="W240">
            <v>608</v>
          </cell>
          <cell r="X240">
            <v>559</v>
          </cell>
          <cell r="Y240">
            <v>518</v>
          </cell>
        </row>
        <row r="241">
          <cell r="B241">
            <v>455</v>
          </cell>
          <cell r="C241">
            <v>410</v>
          </cell>
          <cell r="D241">
            <v>402</v>
          </cell>
          <cell r="E241">
            <v>417</v>
          </cell>
          <cell r="F241">
            <v>397</v>
          </cell>
          <cell r="G241">
            <v>381</v>
          </cell>
          <cell r="H241">
            <v>365</v>
          </cell>
          <cell r="I241">
            <v>426</v>
          </cell>
          <cell r="J241">
            <v>496</v>
          </cell>
          <cell r="K241">
            <v>561</v>
          </cell>
          <cell r="L241">
            <v>576</v>
          </cell>
          <cell r="M241">
            <v>588</v>
          </cell>
          <cell r="N241">
            <v>556</v>
          </cell>
          <cell r="O241">
            <v>570</v>
          </cell>
          <cell r="P241">
            <v>583</v>
          </cell>
          <cell r="Q241">
            <v>594</v>
          </cell>
          <cell r="R241">
            <v>587</v>
          </cell>
          <cell r="S241">
            <v>598</v>
          </cell>
          <cell r="T241">
            <v>616</v>
          </cell>
          <cell r="U241">
            <v>642</v>
          </cell>
          <cell r="V241">
            <v>659</v>
          </cell>
          <cell r="W241">
            <v>615</v>
          </cell>
          <cell r="X241">
            <v>551</v>
          </cell>
          <cell r="Y241">
            <v>482</v>
          </cell>
        </row>
        <row r="242">
          <cell r="B242">
            <v>427</v>
          </cell>
          <cell r="C242">
            <v>392</v>
          </cell>
          <cell r="D242">
            <v>387</v>
          </cell>
          <cell r="E242">
            <v>405</v>
          </cell>
          <cell r="F242">
            <v>387</v>
          </cell>
          <cell r="G242">
            <v>392</v>
          </cell>
          <cell r="H242">
            <v>379</v>
          </cell>
          <cell r="I242">
            <v>460</v>
          </cell>
          <cell r="J242">
            <v>525</v>
          </cell>
          <cell r="K242">
            <v>576</v>
          </cell>
          <cell r="L242">
            <v>590</v>
          </cell>
          <cell r="M242">
            <v>611</v>
          </cell>
          <cell r="N242">
            <v>632</v>
          </cell>
          <cell r="O242">
            <v>651</v>
          </cell>
          <cell r="P242">
            <v>704</v>
          </cell>
          <cell r="Q242">
            <v>702</v>
          </cell>
          <cell r="R242">
            <v>687</v>
          </cell>
          <cell r="S242">
            <v>658</v>
          </cell>
          <cell r="T242">
            <v>686</v>
          </cell>
          <cell r="U242">
            <v>713</v>
          </cell>
          <cell r="V242">
            <v>726</v>
          </cell>
          <cell r="W242">
            <v>705</v>
          </cell>
          <cell r="X242">
            <v>621</v>
          </cell>
          <cell r="Y242">
            <v>577</v>
          </cell>
        </row>
        <row r="243">
          <cell r="B243">
            <v>478</v>
          </cell>
          <cell r="C243">
            <v>423</v>
          </cell>
          <cell r="D243">
            <v>380</v>
          </cell>
          <cell r="E243">
            <v>370</v>
          </cell>
          <cell r="F243">
            <v>370</v>
          </cell>
          <cell r="G243">
            <v>449</v>
          </cell>
          <cell r="H243">
            <v>521</v>
          </cell>
          <cell r="I243">
            <v>583</v>
          </cell>
          <cell r="J243">
            <v>541</v>
          </cell>
          <cell r="K243">
            <v>536</v>
          </cell>
          <cell r="L243">
            <v>525</v>
          </cell>
          <cell r="M243">
            <v>504</v>
          </cell>
          <cell r="N243">
            <v>485</v>
          </cell>
          <cell r="O243">
            <v>470</v>
          </cell>
          <cell r="P243">
            <v>459</v>
          </cell>
          <cell r="Q243">
            <v>450</v>
          </cell>
          <cell r="R243">
            <v>453</v>
          </cell>
          <cell r="S243">
            <v>426</v>
          </cell>
          <cell r="T243">
            <v>445</v>
          </cell>
          <cell r="U243">
            <v>484</v>
          </cell>
          <cell r="V243">
            <v>536</v>
          </cell>
          <cell r="W243">
            <v>504</v>
          </cell>
          <cell r="X243">
            <v>466</v>
          </cell>
          <cell r="Y243">
            <v>434</v>
          </cell>
        </row>
        <row r="244">
          <cell r="B244">
            <v>385</v>
          </cell>
          <cell r="C244">
            <v>361</v>
          </cell>
          <cell r="D244">
            <v>342</v>
          </cell>
          <cell r="E244">
            <v>342</v>
          </cell>
          <cell r="F244">
            <v>327</v>
          </cell>
          <cell r="G244">
            <v>358</v>
          </cell>
          <cell r="H244">
            <v>373</v>
          </cell>
          <cell r="I244">
            <v>449</v>
          </cell>
          <cell r="J244">
            <v>502</v>
          </cell>
          <cell r="K244">
            <v>543</v>
          </cell>
          <cell r="L244">
            <v>561</v>
          </cell>
          <cell r="M244">
            <v>556</v>
          </cell>
          <cell r="N244">
            <v>551</v>
          </cell>
          <cell r="O244">
            <v>574</v>
          </cell>
          <cell r="P244">
            <v>576</v>
          </cell>
          <cell r="Q244">
            <v>570</v>
          </cell>
          <cell r="R244">
            <v>553</v>
          </cell>
          <cell r="S244">
            <v>533</v>
          </cell>
          <cell r="T244">
            <v>515</v>
          </cell>
          <cell r="U244">
            <v>554</v>
          </cell>
          <cell r="V244">
            <v>613</v>
          </cell>
          <cell r="W244">
            <v>571</v>
          </cell>
          <cell r="X244">
            <v>516</v>
          </cell>
          <cell r="Y244">
            <v>458</v>
          </cell>
        </row>
        <row r="245">
          <cell r="B245">
            <v>406</v>
          </cell>
          <cell r="C245">
            <v>379</v>
          </cell>
          <cell r="D245">
            <v>364</v>
          </cell>
          <cell r="E245">
            <v>350</v>
          </cell>
          <cell r="F245">
            <v>363</v>
          </cell>
          <cell r="G245">
            <v>365</v>
          </cell>
          <cell r="H245">
            <v>405</v>
          </cell>
          <cell r="I245">
            <v>487</v>
          </cell>
          <cell r="J245">
            <v>536</v>
          </cell>
          <cell r="K245">
            <v>581</v>
          </cell>
          <cell r="L245">
            <v>582</v>
          </cell>
          <cell r="M245">
            <v>588</v>
          </cell>
          <cell r="N245">
            <v>597</v>
          </cell>
          <cell r="O245">
            <v>593</v>
          </cell>
          <cell r="P245">
            <v>625</v>
          </cell>
          <cell r="Q245">
            <v>608</v>
          </cell>
          <cell r="R245">
            <v>599</v>
          </cell>
          <cell r="S245">
            <v>573</v>
          </cell>
          <cell r="T245">
            <v>561</v>
          </cell>
          <cell r="U245">
            <v>605</v>
          </cell>
          <cell r="V245">
            <v>624</v>
          </cell>
          <cell r="W245">
            <v>605</v>
          </cell>
          <cell r="X245">
            <v>533</v>
          </cell>
          <cell r="Y245">
            <v>489</v>
          </cell>
        </row>
        <row r="246">
          <cell r="B246">
            <v>420</v>
          </cell>
          <cell r="C246">
            <v>394</v>
          </cell>
          <cell r="D246">
            <v>374</v>
          </cell>
          <cell r="E246">
            <v>363</v>
          </cell>
          <cell r="F246">
            <v>366</v>
          </cell>
          <cell r="G246">
            <v>389</v>
          </cell>
          <cell r="H246">
            <v>416</v>
          </cell>
          <cell r="I246">
            <v>502</v>
          </cell>
          <cell r="J246">
            <v>558</v>
          </cell>
          <cell r="K246">
            <v>589</v>
          </cell>
          <cell r="L246">
            <v>598</v>
          </cell>
          <cell r="M246">
            <v>601</v>
          </cell>
          <cell r="N246">
            <v>617</v>
          </cell>
          <cell r="O246">
            <v>629</v>
          </cell>
          <cell r="P246">
            <v>647</v>
          </cell>
          <cell r="Q246">
            <v>635</v>
          </cell>
          <cell r="R246">
            <v>614</v>
          </cell>
          <cell r="S246">
            <v>590</v>
          </cell>
          <cell r="T246">
            <v>586</v>
          </cell>
          <cell r="U246">
            <v>626</v>
          </cell>
          <cell r="V246">
            <v>651</v>
          </cell>
          <cell r="W246">
            <v>595</v>
          </cell>
          <cell r="X246">
            <v>532</v>
          </cell>
          <cell r="Y246">
            <v>472</v>
          </cell>
        </row>
        <row r="247">
          <cell r="B247">
            <v>442</v>
          </cell>
          <cell r="C247">
            <v>399</v>
          </cell>
          <cell r="D247">
            <v>380</v>
          </cell>
          <cell r="E247">
            <v>369</v>
          </cell>
          <cell r="F247">
            <v>368</v>
          </cell>
          <cell r="G247">
            <v>386</v>
          </cell>
          <cell r="H247">
            <v>394</v>
          </cell>
          <cell r="I247">
            <v>459</v>
          </cell>
          <cell r="J247">
            <v>537</v>
          </cell>
          <cell r="K247">
            <v>556</v>
          </cell>
          <cell r="L247">
            <v>581</v>
          </cell>
          <cell r="M247">
            <v>599</v>
          </cell>
          <cell r="N247">
            <v>587</v>
          </cell>
          <cell r="O247">
            <v>597</v>
          </cell>
          <cell r="P247">
            <v>625</v>
          </cell>
          <cell r="Q247">
            <v>594</v>
          </cell>
          <cell r="R247">
            <v>594</v>
          </cell>
          <cell r="S247">
            <v>553</v>
          </cell>
          <cell r="T247">
            <v>540</v>
          </cell>
          <cell r="U247">
            <v>585</v>
          </cell>
          <cell r="V247">
            <v>631</v>
          </cell>
          <cell r="W247">
            <v>580</v>
          </cell>
          <cell r="X247">
            <v>503</v>
          </cell>
          <cell r="Y247">
            <v>469</v>
          </cell>
        </row>
        <row r="248">
          <cell r="B248">
            <v>417</v>
          </cell>
          <cell r="C248">
            <v>392</v>
          </cell>
          <cell r="D248">
            <v>365</v>
          </cell>
          <cell r="E248">
            <v>350</v>
          </cell>
          <cell r="F248">
            <v>352</v>
          </cell>
          <cell r="G248">
            <v>360</v>
          </cell>
          <cell r="H248">
            <v>358</v>
          </cell>
          <cell r="I248">
            <v>418</v>
          </cell>
          <cell r="J248">
            <v>505</v>
          </cell>
          <cell r="K248">
            <v>550</v>
          </cell>
          <cell r="L248">
            <v>577</v>
          </cell>
          <cell r="M248">
            <v>586</v>
          </cell>
          <cell r="N248">
            <v>597</v>
          </cell>
          <cell r="O248">
            <v>594</v>
          </cell>
          <cell r="P248">
            <v>559</v>
          </cell>
          <cell r="Q248">
            <v>568</v>
          </cell>
          <cell r="R248">
            <v>566</v>
          </cell>
          <cell r="S248">
            <v>553</v>
          </cell>
          <cell r="T248">
            <v>542</v>
          </cell>
          <cell r="U248">
            <v>606</v>
          </cell>
          <cell r="V248">
            <v>672</v>
          </cell>
          <cell r="W248">
            <v>608</v>
          </cell>
          <cell r="X248">
            <v>532</v>
          </cell>
          <cell r="Y248">
            <v>457</v>
          </cell>
        </row>
        <row r="249">
          <cell r="B249">
            <v>406</v>
          </cell>
          <cell r="C249">
            <v>375</v>
          </cell>
          <cell r="D249">
            <v>360</v>
          </cell>
          <cell r="E249">
            <v>353</v>
          </cell>
          <cell r="F249">
            <v>351</v>
          </cell>
          <cell r="G249">
            <v>377</v>
          </cell>
          <cell r="H249">
            <v>409</v>
          </cell>
          <cell r="I249">
            <v>495</v>
          </cell>
          <cell r="J249">
            <v>536</v>
          </cell>
          <cell r="K249">
            <v>584</v>
          </cell>
          <cell r="L249">
            <v>570</v>
          </cell>
          <cell r="M249">
            <v>570</v>
          </cell>
          <cell r="N249">
            <v>611</v>
          </cell>
          <cell r="O249">
            <v>586</v>
          </cell>
          <cell r="P249">
            <v>620</v>
          </cell>
          <cell r="Q249">
            <v>622</v>
          </cell>
          <cell r="R249">
            <v>595</v>
          </cell>
          <cell r="S249">
            <v>571</v>
          </cell>
          <cell r="T249">
            <v>569</v>
          </cell>
          <cell r="U249">
            <v>628</v>
          </cell>
          <cell r="V249">
            <v>658</v>
          </cell>
          <cell r="W249">
            <v>609</v>
          </cell>
          <cell r="X249">
            <v>525</v>
          </cell>
          <cell r="Y249">
            <v>500</v>
          </cell>
        </row>
        <row r="250">
          <cell r="B250">
            <v>413</v>
          </cell>
          <cell r="C250">
            <v>402</v>
          </cell>
          <cell r="D250">
            <v>374</v>
          </cell>
          <cell r="E250">
            <v>372</v>
          </cell>
          <cell r="F250">
            <v>387</v>
          </cell>
          <cell r="G250">
            <v>387</v>
          </cell>
          <cell r="H250">
            <v>444</v>
          </cell>
          <cell r="I250">
            <v>506</v>
          </cell>
          <cell r="J250">
            <v>562</v>
          </cell>
          <cell r="K250">
            <v>588</v>
          </cell>
          <cell r="L250">
            <v>578</v>
          </cell>
          <cell r="M250">
            <v>594</v>
          </cell>
          <cell r="N250">
            <v>588</v>
          </cell>
          <cell r="O250">
            <v>599</v>
          </cell>
          <cell r="P250">
            <v>600</v>
          </cell>
          <cell r="Q250">
            <v>613</v>
          </cell>
          <cell r="R250">
            <v>587</v>
          </cell>
          <cell r="S250">
            <v>533</v>
          </cell>
          <cell r="T250">
            <v>550</v>
          </cell>
          <cell r="U250">
            <v>627</v>
          </cell>
          <cell r="V250">
            <v>641</v>
          </cell>
          <cell r="W250">
            <v>584</v>
          </cell>
          <cell r="X250">
            <v>525</v>
          </cell>
          <cell r="Y250">
            <v>478</v>
          </cell>
        </row>
        <row r="251">
          <cell r="B251">
            <v>406</v>
          </cell>
          <cell r="C251">
            <v>386</v>
          </cell>
          <cell r="D251">
            <v>363</v>
          </cell>
          <cell r="E251">
            <v>361</v>
          </cell>
          <cell r="F251">
            <v>378</v>
          </cell>
          <cell r="G251">
            <v>377</v>
          </cell>
          <cell r="H251">
            <v>413</v>
          </cell>
          <cell r="I251">
            <v>495</v>
          </cell>
          <cell r="J251">
            <v>546</v>
          </cell>
          <cell r="K251">
            <v>549</v>
          </cell>
          <cell r="L251">
            <v>560</v>
          </cell>
          <cell r="M251">
            <v>566</v>
          </cell>
          <cell r="N251">
            <v>577</v>
          </cell>
          <cell r="O251">
            <v>587</v>
          </cell>
          <cell r="P251">
            <v>623</v>
          </cell>
          <cell r="Q251">
            <v>628</v>
          </cell>
          <cell r="R251">
            <v>588</v>
          </cell>
          <cell r="S251">
            <v>546</v>
          </cell>
          <cell r="T251">
            <v>542</v>
          </cell>
          <cell r="U251">
            <v>620</v>
          </cell>
          <cell r="V251">
            <v>649</v>
          </cell>
          <cell r="W251">
            <v>607</v>
          </cell>
          <cell r="X251">
            <v>528</v>
          </cell>
          <cell r="Y251">
            <v>481</v>
          </cell>
        </row>
        <row r="252">
          <cell r="B252">
            <v>410</v>
          </cell>
          <cell r="C252">
            <v>394</v>
          </cell>
          <cell r="D252">
            <v>374</v>
          </cell>
          <cell r="E252">
            <v>366</v>
          </cell>
          <cell r="F252">
            <v>372</v>
          </cell>
          <cell r="G252">
            <v>391</v>
          </cell>
          <cell r="H252">
            <v>432</v>
          </cell>
          <cell r="I252">
            <v>498</v>
          </cell>
          <cell r="J252">
            <v>551</v>
          </cell>
          <cell r="K252">
            <v>567</v>
          </cell>
          <cell r="L252">
            <v>565</v>
          </cell>
          <cell r="M252">
            <v>568</v>
          </cell>
          <cell r="N252">
            <v>575</v>
          </cell>
          <cell r="O252">
            <v>576</v>
          </cell>
          <cell r="P252">
            <v>604</v>
          </cell>
          <cell r="Q252">
            <v>617</v>
          </cell>
          <cell r="R252">
            <v>582</v>
          </cell>
          <cell r="S252">
            <v>554</v>
          </cell>
          <cell r="T252">
            <v>547</v>
          </cell>
          <cell r="U252">
            <v>623</v>
          </cell>
          <cell r="V252">
            <v>644</v>
          </cell>
          <cell r="W252">
            <v>598</v>
          </cell>
          <cell r="X252">
            <v>511</v>
          </cell>
          <cell r="Y252">
            <v>467</v>
          </cell>
        </row>
        <row r="253">
          <cell r="B253">
            <v>417</v>
          </cell>
          <cell r="C253">
            <v>384</v>
          </cell>
          <cell r="D253">
            <v>360</v>
          </cell>
          <cell r="E253">
            <v>359</v>
          </cell>
          <cell r="F253">
            <v>362</v>
          </cell>
          <cell r="G253">
            <v>388</v>
          </cell>
          <cell r="H253">
            <v>417</v>
          </cell>
          <cell r="I253">
            <v>498</v>
          </cell>
          <cell r="J253">
            <v>528</v>
          </cell>
          <cell r="K253">
            <v>571</v>
          </cell>
          <cell r="L253">
            <v>570</v>
          </cell>
          <cell r="M253">
            <v>565</v>
          </cell>
          <cell r="N253">
            <v>562</v>
          </cell>
          <cell r="O253">
            <v>569</v>
          </cell>
          <cell r="P253">
            <v>595</v>
          </cell>
          <cell r="Q253">
            <v>592</v>
          </cell>
          <cell r="R253">
            <v>579</v>
          </cell>
          <cell r="S253">
            <v>548</v>
          </cell>
          <cell r="T253">
            <v>523</v>
          </cell>
          <cell r="U253">
            <v>598</v>
          </cell>
          <cell r="V253">
            <v>625</v>
          </cell>
          <cell r="W253">
            <v>571</v>
          </cell>
          <cell r="X253">
            <v>502</v>
          </cell>
          <cell r="Y253">
            <v>470</v>
          </cell>
        </row>
        <row r="254">
          <cell r="B254">
            <v>436</v>
          </cell>
          <cell r="C254">
            <v>393</v>
          </cell>
          <cell r="D254">
            <v>376</v>
          </cell>
          <cell r="E254">
            <v>376</v>
          </cell>
          <cell r="F254">
            <v>372</v>
          </cell>
          <cell r="G254">
            <v>397</v>
          </cell>
          <cell r="H254">
            <v>399</v>
          </cell>
          <cell r="I254">
            <v>477</v>
          </cell>
          <cell r="J254">
            <v>534</v>
          </cell>
          <cell r="K254">
            <v>593</v>
          </cell>
          <cell r="L254">
            <v>589</v>
          </cell>
          <cell r="M254">
            <v>600</v>
          </cell>
          <cell r="N254">
            <v>597</v>
          </cell>
          <cell r="O254">
            <v>596</v>
          </cell>
          <cell r="P254">
            <v>614</v>
          </cell>
          <cell r="Q254">
            <v>609</v>
          </cell>
          <cell r="R254">
            <v>584</v>
          </cell>
          <cell r="S254">
            <v>564</v>
          </cell>
          <cell r="T254">
            <v>563</v>
          </cell>
          <cell r="U254">
            <v>618</v>
          </cell>
          <cell r="V254">
            <v>640</v>
          </cell>
          <cell r="W254">
            <v>568</v>
          </cell>
          <cell r="X254">
            <v>523</v>
          </cell>
          <cell r="Y254">
            <v>482</v>
          </cell>
        </row>
        <row r="255">
          <cell r="B255">
            <v>422</v>
          </cell>
          <cell r="C255">
            <v>387</v>
          </cell>
          <cell r="D255">
            <v>376</v>
          </cell>
          <cell r="E255">
            <v>364</v>
          </cell>
          <cell r="F255">
            <v>360</v>
          </cell>
          <cell r="G255">
            <v>371</v>
          </cell>
          <cell r="H255">
            <v>372</v>
          </cell>
          <cell r="I255">
            <v>442</v>
          </cell>
          <cell r="J255">
            <v>512</v>
          </cell>
          <cell r="K255">
            <v>571</v>
          </cell>
          <cell r="L255">
            <v>575</v>
          </cell>
          <cell r="M255">
            <v>584</v>
          </cell>
          <cell r="N255">
            <v>570</v>
          </cell>
          <cell r="O255">
            <v>566</v>
          </cell>
          <cell r="P255">
            <v>564</v>
          </cell>
          <cell r="Q255">
            <v>562</v>
          </cell>
          <cell r="R255">
            <v>550</v>
          </cell>
          <cell r="S255">
            <v>538</v>
          </cell>
          <cell r="T255">
            <v>543</v>
          </cell>
          <cell r="U255">
            <v>611</v>
          </cell>
          <cell r="V255">
            <v>649</v>
          </cell>
          <cell r="W255">
            <v>596</v>
          </cell>
          <cell r="X255">
            <v>517</v>
          </cell>
          <cell r="Y255">
            <v>445</v>
          </cell>
        </row>
        <row r="256">
          <cell r="B256">
            <v>371</v>
          </cell>
          <cell r="C256">
            <v>352</v>
          </cell>
          <cell r="D256">
            <v>330</v>
          </cell>
          <cell r="E256">
            <v>323</v>
          </cell>
          <cell r="F256">
            <v>342</v>
          </cell>
          <cell r="G256">
            <v>352</v>
          </cell>
          <cell r="H256">
            <v>390</v>
          </cell>
          <cell r="I256">
            <v>485</v>
          </cell>
          <cell r="J256">
            <v>514</v>
          </cell>
          <cell r="K256">
            <v>569</v>
          </cell>
          <cell r="L256">
            <v>567</v>
          </cell>
          <cell r="M256">
            <v>564</v>
          </cell>
          <cell r="N256">
            <v>588</v>
          </cell>
          <cell r="O256">
            <v>575</v>
          </cell>
          <cell r="P256">
            <v>614</v>
          </cell>
          <cell r="Q256">
            <v>614</v>
          </cell>
          <cell r="R256">
            <v>592</v>
          </cell>
          <cell r="S256">
            <v>571</v>
          </cell>
          <cell r="T256">
            <v>561</v>
          </cell>
          <cell r="U256">
            <v>638</v>
          </cell>
          <cell r="V256">
            <v>656</v>
          </cell>
          <cell r="W256">
            <v>604</v>
          </cell>
          <cell r="X256">
            <v>528</v>
          </cell>
          <cell r="Y256">
            <v>454</v>
          </cell>
        </row>
        <row r="257">
          <cell r="B257">
            <v>407</v>
          </cell>
          <cell r="C257">
            <v>391</v>
          </cell>
          <cell r="D257">
            <v>367</v>
          </cell>
          <cell r="E257">
            <v>358</v>
          </cell>
          <cell r="F257">
            <v>370</v>
          </cell>
          <cell r="G257">
            <v>386</v>
          </cell>
          <cell r="H257">
            <v>429</v>
          </cell>
          <cell r="I257">
            <v>504</v>
          </cell>
          <cell r="J257">
            <v>547</v>
          </cell>
          <cell r="K257">
            <v>575</v>
          </cell>
          <cell r="L257">
            <v>578</v>
          </cell>
          <cell r="M257">
            <v>588</v>
          </cell>
          <cell r="N257">
            <v>602</v>
          </cell>
          <cell r="O257">
            <v>607</v>
          </cell>
          <cell r="P257">
            <v>636</v>
          </cell>
          <cell r="Q257">
            <v>651</v>
          </cell>
          <cell r="R257">
            <v>604</v>
          </cell>
          <cell r="S257">
            <v>610</v>
          </cell>
          <cell r="T257">
            <v>563</v>
          </cell>
          <cell r="U257">
            <v>665</v>
          </cell>
          <cell r="V257">
            <v>683</v>
          </cell>
          <cell r="W257">
            <v>613</v>
          </cell>
          <cell r="X257">
            <v>536</v>
          </cell>
          <cell r="Y257">
            <v>456</v>
          </cell>
        </row>
        <row r="258">
          <cell r="B258">
            <v>444</v>
          </cell>
          <cell r="C258">
            <v>389</v>
          </cell>
          <cell r="D258">
            <v>366</v>
          </cell>
          <cell r="E258">
            <v>370</v>
          </cell>
          <cell r="F258">
            <v>371</v>
          </cell>
          <cell r="G258">
            <v>407</v>
          </cell>
          <cell r="H258">
            <v>446</v>
          </cell>
          <cell r="I258">
            <v>519</v>
          </cell>
          <cell r="J258">
            <v>548</v>
          </cell>
          <cell r="K258">
            <v>585</v>
          </cell>
          <cell r="L258">
            <v>587</v>
          </cell>
          <cell r="M258">
            <v>592</v>
          </cell>
          <cell r="N258">
            <v>611</v>
          </cell>
          <cell r="O258">
            <v>623</v>
          </cell>
          <cell r="P258">
            <v>647</v>
          </cell>
          <cell r="Q258">
            <v>644</v>
          </cell>
          <cell r="R258">
            <v>632</v>
          </cell>
          <cell r="S258">
            <v>594</v>
          </cell>
          <cell r="T258">
            <v>569</v>
          </cell>
          <cell r="U258">
            <v>665</v>
          </cell>
          <cell r="V258">
            <v>670</v>
          </cell>
          <cell r="W258">
            <v>610</v>
          </cell>
          <cell r="X258">
            <v>529</v>
          </cell>
          <cell r="Y258">
            <v>475</v>
          </cell>
        </row>
        <row r="259">
          <cell r="B259">
            <v>415</v>
          </cell>
          <cell r="C259">
            <v>402</v>
          </cell>
          <cell r="D259">
            <v>389</v>
          </cell>
          <cell r="E259">
            <v>377</v>
          </cell>
          <cell r="F259">
            <v>364</v>
          </cell>
          <cell r="G259">
            <v>422</v>
          </cell>
          <cell r="H259">
            <v>442</v>
          </cell>
          <cell r="I259">
            <v>524</v>
          </cell>
          <cell r="J259">
            <v>570</v>
          </cell>
          <cell r="K259">
            <v>575</v>
          </cell>
          <cell r="L259">
            <v>579</v>
          </cell>
          <cell r="M259">
            <v>581</v>
          </cell>
          <cell r="N259">
            <v>604</v>
          </cell>
          <cell r="O259">
            <v>589</v>
          </cell>
          <cell r="P259">
            <v>627</v>
          </cell>
          <cell r="Q259">
            <v>624</v>
          </cell>
          <cell r="R259">
            <v>619</v>
          </cell>
          <cell r="S259">
            <v>577</v>
          </cell>
          <cell r="T259">
            <v>577</v>
          </cell>
          <cell r="U259">
            <v>660</v>
          </cell>
          <cell r="V259">
            <v>660</v>
          </cell>
          <cell r="W259">
            <v>608</v>
          </cell>
          <cell r="X259">
            <v>531</v>
          </cell>
          <cell r="Y259">
            <v>475</v>
          </cell>
        </row>
        <row r="260">
          <cell r="B260">
            <v>425</v>
          </cell>
          <cell r="C260">
            <v>405</v>
          </cell>
          <cell r="D260">
            <v>382</v>
          </cell>
          <cell r="E260">
            <v>383</v>
          </cell>
          <cell r="F260">
            <v>393</v>
          </cell>
          <cell r="G260">
            <v>397</v>
          </cell>
          <cell r="H260">
            <v>444</v>
          </cell>
          <cell r="I260">
            <v>506</v>
          </cell>
          <cell r="J260">
            <v>540</v>
          </cell>
          <cell r="K260">
            <v>588</v>
          </cell>
          <cell r="L260">
            <v>587</v>
          </cell>
          <cell r="M260">
            <v>582</v>
          </cell>
          <cell r="N260">
            <v>620</v>
          </cell>
          <cell r="O260">
            <v>602</v>
          </cell>
          <cell r="P260">
            <v>629</v>
          </cell>
          <cell r="Q260">
            <v>624</v>
          </cell>
          <cell r="R260">
            <v>600</v>
          </cell>
          <cell r="S260">
            <v>581</v>
          </cell>
          <cell r="T260">
            <v>569</v>
          </cell>
          <cell r="U260">
            <v>655</v>
          </cell>
          <cell r="V260">
            <v>644</v>
          </cell>
          <cell r="W260">
            <v>591</v>
          </cell>
          <cell r="X260">
            <v>513</v>
          </cell>
          <cell r="Y260">
            <v>484</v>
          </cell>
        </row>
        <row r="261">
          <cell r="B261">
            <v>426</v>
          </cell>
          <cell r="C261">
            <v>390</v>
          </cell>
          <cell r="D261">
            <v>389</v>
          </cell>
          <cell r="E261">
            <v>370</v>
          </cell>
          <cell r="F261">
            <v>366</v>
          </cell>
          <cell r="G261">
            <v>384</v>
          </cell>
          <cell r="H261">
            <v>416</v>
          </cell>
          <cell r="I261">
            <v>481</v>
          </cell>
          <cell r="J261">
            <v>545</v>
          </cell>
          <cell r="K261">
            <v>590</v>
          </cell>
          <cell r="L261">
            <v>584</v>
          </cell>
          <cell r="M261">
            <v>611</v>
          </cell>
          <cell r="N261">
            <v>593</v>
          </cell>
          <cell r="O261">
            <v>612</v>
          </cell>
          <cell r="P261">
            <v>614</v>
          </cell>
          <cell r="Q261">
            <v>616</v>
          </cell>
          <cell r="R261">
            <v>585</v>
          </cell>
          <cell r="S261">
            <v>568</v>
          </cell>
          <cell r="T261">
            <v>571</v>
          </cell>
          <cell r="U261">
            <v>635</v>
          </cell>
          <cell r="V261">
            <v>640</v>
          </cell>
          <cell r="W261">
            <v>592</v>
          </cell>
          <cell r="X261">
            <v>519</v>
          </cell>
          <cell r="Y261">
            <v>478</v>
          </cell>
        </row>
        <row r="262">
          <cell r="B262">
            <v>431</v>
          </cell>
          <cell r="C262">
            <v>394</v>
          </cell>
          <cell r="D262">
            <v>388</v>
          </cell>
          <cell r="E262">
            <v>373</v>
          </cell>
          <cell r="F262">
            <v>376</v>
          </cell>
          <cell r="G262">
            <v>383</v>
          </cell>
          <cell r="H262">
            <v>392</v>
          </cell>
          <cell r="I262">
            <v>438</v>
          </cell>
          <cell r="J262">
            <v>527</v>
          </cell>
          <cell r="K262">
            <v>585</v>
          </cell>
          <cell r="L262">
            <v>598</v>
          </cell>
          <cell r="M262">
            <v>603</v>
          </cell>
          <cell r="N262">
            <v>599</v>
          </cell>
          <cell r="O262">
            <v>594</v>
          </cell>
          <cell r="P262">
            <v>576</v>
          </cell>
          <cell r="Q262">
            <v>559</v>
          </cell>
          <cell r="R262">
            <v>582</v>
          </cell>
          <cell r="S262">
            <v>542</v>
          </cell>
          <cell r="T262">
            <v>575</v>
          </cell>
          <cell r="U262">
            <v>663</v>
          </cell>
          <cell r="V262">
            <v>652</v>
          </cell>
          <cell r="W262">
            <v>595</v>
          </cell>
          <cell r="X262">
            <v>526</v>
          </cell>
          <cell r="Y262">
            <v>445</v>
          </cell>
        </row>
        <row r="263">
          <cell r="B263">
            <v>392</v>
          </cell>
          <cell r="C263">
            <v>366</v>
          </cell>
          <cell r="D263">
            <v>354</v>
          </cell>
          <cell r="E263">
            <v>352</v>
          </cell>
          <cell r="F263">
            <v>367</v>
          </cell>
          <cell r="G263">
            <v>373</v>
          </cell>
          <cell r="H263">
            <v>425</v>
          </cell>
          <cell r="I263">
            <v>505</v>
          </cell>
          <cell r="J263">
            <v>561</v>
          </cell>
          <cell r="K263">
            <v>580</v>
          </cell>
          <cell r="L263">
            <v>576</v>
          </cell>
          <cell r="M263">
            <v>574</v>
          </cell>
          <cell r="N263">
            <v>595</v>
          </cell>
          <cell r="O263">
            <v>590</v>
          </cell>
          <cell r="P263">
            <v>615</v>
          </cell>
          <cell r="Q263">
            <v>629</v>
          </cell>
          <cell r="R263">
            <v>597</v>
          </cell>
          <cell r="S263">
            <v>579</v>
          </cell>
          <cell r="T263">
            <v>585</v>
          </cell>
          <cell r="U263">
            <v>666</v>
          </cell>
          <cell r="V263">
            <v>621</v>
          </cell>
          <cell r="W263">
            <v>582</v>
          </cell>
          <cell r="X263">
            <v>496</v>
          </cell>
          <cell r="Y263">
            <v>454</v>
          </cell>
        </row>
        <row r="264">
          <cell r="B264">
            <v>400</v>
          </cell>
          <cell r="C264">
            <v>380</v>
          </cell>
          <cell r="D264">
            <v>363</v>
          </cell>
          <cell r="E264">
            <v>365</v>
          </cell>
          <cell r="F264">
            <v>368</v>
          </cell>
          <cell r="G264">
            <v>392</v>
          </cell>
          <cell r="H264">
            <v>454</v>
          </cell>
          <cell r="I264">
            <v>504</v>
          </cell>
          <cell r="J264">
            <v>551</v>
          </cell>
          <cell r="K264">
            <v>588</v>
          </cell>
          <cell r="L264">
            <v>589</v>
          </cell>
          <cell r="M264">
            <v>595</v>
          </cell>
          <cell r="N264">
            <v>589</v>
          </cell>
          <cell r="O264">
            <v>593</v>
          </cell>
          <cell r="P264">
            <v>623</v>
          </cell>
          <cell r="Q264">
            <v>630</v>
          </cell>
          <cell r="R264">
            <v>622</v>
          </cell>
          <cell r="S264">
            <v>612</v>
          </cell>
          <cell r="T264">
            <v>613</v>
          </cell>
          <cell r="U264">
            <v>658</v>
          </cell>
          <cell r="V264">
            <v>621</v>
          </cell>
          <cell r="W264">
            <v>577</v>
          </cell>
          <cell r="X264">
            <v>508</v>
          </cell>
          <cell r="Y264">
            <v>457</v>
          </cell>
        </row>
        <row r="265">
          <cell r="B265">
            <v>418</v>
          </cell>
          <cell r="C265">
            <v>389</v>
          </cell>
          <cell r="D265">
            <v>379</v>
          </cell>
          <cell r="E265">
            <v>370</v>
          </cell>
          <cell r="F265">
            <v>363</v>
          </cell>
          <cell r="G265">
            <v>395</v>
          </cell>
          <cell r="H265">
            <v>443</v>
          </cell>
          <cell r="I265">
            <v>544</v>
          </cell>
          <cell r="J265">
            <v>578</v>
          </cell>
          <cell r="K265">
            <v>616</v>
          </cell>
          <cell r="L265">
            <v>606</v>
          </cell>
          <cell r="M265">
            <v>591</v>
          </cell>
          <cell r="N265">
            <v>592</v>
          </cell>
          <cell r="O265">
            <v>584</v>
          </cell>
          <cell r="P265">
            <v>604</v>
          </cell>
          <cell r="Q265">
            <v>604</v>
          </cell>
          <cell r="R265">
            <v>585</v>
          </cell>
          <cell r="S265">
            <v>564</v>
          </cell>
          <cell r="T265">
            <v>582</v>
          </cell>
          <cell r="U265">
            <v>650</v>
          </cell>
          <cell r="V265">
            <v>628</v>
          </cell>
          <cell r="W265">
            <v>577</v>
          </cell>
          <cell r="X265">
            <v>504</v>
          </cell>
          <cell r="Y265">
            <v>446</v>
          </cell>
        </row>
        <row r="266">
          <cell r="B266">
            <v>383</v>
          </cell>
          <cell r="C266">
            <v>355</v>
          </cell>
          <cell r="D266">
            <v>340</v>
          </cell>
          <cell r="E266">
            <v>331</v>
          </cell>
          <cell r="F266">
            <v>339</v>
          </cell>
          <cell r="G266">
            <v>367</v>
          </cell>
          <cell r="H266">
            <v>414</v>
          </cell>
          <cell r="I266">
            <v>486</v>
          </cell>
          <cell r="J266">
            <v>539</v>
          </cell>
          <cell r="K266">
            <v>571</v>
          </cell>
          <cell r="L266">
            <v>542</v>
          </cell>
          <cell r="M266">
            <v>545</v>
          </cell>
          <cell r="N266">
            <v>538</v>
          </cell>
          <cell r="O266">
            <v>548</v>
          </cell>
          <cell r="P266">
            <v>596</v>
          </cell>
          <cell r="Q266">
            <v>586</v>
          </cell>
          <cell r="R266">
            <v>569</v>
          </cell>
          <cell r="S266">
            <v>541</v>
          </cell>
          <cell r="T266">
            <v>550</v>
          </cell>
          <cell r="U266">
            <v>654</v>
          </cell>
          <cell r="V266">
            <v>626</v>
          </cell>
          <cell r="W266">
            <v>570</v>
          </cell>
          <cell r="X266">
            <v>493</v>
          </cell>
          <cell r="Y266">
            <v>431</v>
          </cell>
        </row>
        <row r="267">
          <cell r="B267">
            <v>384</v>
          </cell>
          <cell r="C267">
            <v>353</v>
          </cell>
          <cell r="D267">
            <v>334</v>
          </cell>
          <cell r="E267">
            <v>328</v>
          </cell>
          <cell r="F267">
            <v>342</v>
          </cell>
          <cell r="G267">
            <v>360</v>
          </cell>
          <cell r="H267">
            <v>397</v>
          </cell>
          <cell r="I267">
            <v>479</v>
          </cell>
          <cell r="J267">
            <v>521</v>
          </cell>
          <cell r="K267">
            <v>537</v>
          </cell>
          <cell r="L267">
            <v>548</v>
          </cell>
          <cell r="M267">
            <v>544</v>
          </cell>
          <cell r="N267">
            <v>542</v>
          </cell>
          <cell r="O267">
            <v>540</v>
          </cell>
          <cell r="P267">
            <v>550</v>
          </cell>
          <cell r="Q267">
            <v>552</v>
          </cell>
          <cell r="R267">
            <v>541</v>
          </cell>
          <cell r="S267">
            <v>513</v>
          </cell>
          <cell r="T267">
            <v>554</v>
          </cell>
          <cell r="U267">
            <v>621</v>
          </cell>
          <cell r="V267">
            <v>628</v>
          </cell>
          <cell r="W267">
            <v>576</v>
          </cell>
          <cell r="X267">
            <v>510</v>
          </cell>
          <cell r="Y267">
            <v>436</v>
          </cell>
        </row>
        <row r="268">
          <cell r="B268">
            <v>375</v>
          </cell>
          <cell r="C268">
            <v>344</v>
          </cell>
          <cell r="D268">
            <v>329</v>
          </cell>
          <cell r="E268">
            <v>323</v>
          </cell>
          <cell r="F268">
            <v>335</v>
          </cell>
          <cell r="G268">
            <v>345</v>
          </cell>
          <cell r="H268">
            <v>370</v>
          </cell>
          <cell r="I268">
            <v>431</v>
          </cell>
          <cell r="J268">
            <v>496</v>
          </cell>
          <cell r="K268">
            <v>541</v>
          </cell>
          <cell r="L268">
            <v>544</v>
          </cell>
          <cell r="M268">
            <v>549</v>
          </cell>
          <cell r="N268">
            <v>544</v>
          </cell>
          <cell r="O268">
            <v>544</v>
          </cell>
          <cell r="P268">
            <v>566</v>
          </cell>
          <cell r="Q268">
            <v>555</v>
          </cell>
          <cell r="R268">
            <v>532</v>
          </cell>
          <cell r="S268">
            <v>499</v>
          </cell>
          <cell r="T268">
            <v>530</v>
          </cell>
          <cell r="U268">
            <v>634</v>
          </cell>
          <cell r="V268">
            <v>581</v>
          </cell>
          <cell r="W268">
            <v>526</v>
          </cell>
          <cell r="X268">
            <v>462</v>
          </cell>
          <cell r="Y268">
            <v>416</v>
          </cell>
        </row>
        <row r="269">
          <cell r="B269">
            <v>363</v>
          </cell>
          <cell r="C269">
            <v>341</v>
          </cell>
          <cell r="D269">
            <v>322</v>
          </cell>
          <cell r="E269">
            <v>312</v>
          </cell>
          <cell r="F269">
            <v>313</v>
          </cell>
          <cell r="G269">
            <v>332</v>
          </cell>
          <cell r="H269">
            <v>335</v>
          </cell>
          <cell r="I269">
            <v>381</v>
          </cell>
          <cell r="J269">
            <v>465</v>
          </cell>
          <cell r="K269">
            <v>534</v>
          </cell>
          <cell r="L269">
            <v>551</v>
          </cell>
          <cell r="M269">
            <v>542</v>
          </cell>
          <cell r="N269">
            <v>531</v>
          </cell>
          <cell r="O269">
            <v>533</v>
          </cell>
          <cell r="P269">
            <v>516</v>
          </cell>
          <cell r="Q269">
            <v>501</v>
          </cell>
          <cell r="R269">
            <v>501</v>
          </cell>
          <cell r="S269">
            <v>504</v>
          </cell>
          <cell r="T269">
            <v>536</v>
          </cell>
          <cell r="U269">
            <v>646</v>
          </cell>
          <cell r="V269">
            <v>618</v>
          </cell>
          <cell r="W269">
            <v>550</v>
          </cell>
          <cell r="X269">
            <v>459</v>
          </cell>
          <cell r="Y269">
            <v>396</v>
          </cell>
        </row>
        <row r="270">
          <cell r="B270">
            <v>347</v>
          </cell>
          <cell r="C270">
            <v>310</v>
          </cell>
          <cell r="D270">
            <v>299</v>
          </cell>
          <cell r="E270">
            <v>296</v>
          </cell>
          <cell r="F270">
            <v>307</v>
          </cell>
          <cell r="G270">
            <v>341</v>
          </cell>
          <cell r="H270">
            <v>397</v>
          </cell>
          <cell r="I270">
            <v>466</v>
          </cell>
          <cell r="J270">
            <v>522</v>
          </cell>
          <cell r="K270">
            <v>551</v>
          </cell>
          <cell r="L270">
            <v>543</v>
          </cell>
          <cell r="M270">
            <v>530</v>
          </cell>
          <cell r="N270">
            <v>529</v>
          </cell>
          <cell r="O270">
            <v>534</v>
          </cell>
          <cell r="P270">
            <v>565</v>
          </cell>
          <cell r="Q270">
            <v>558</v>
          </cell>
          <cell r="R270">
            <v>550</v>
          </cell>
          <cell r="S270">
            <v>523</v>
          </cell>
          <cell r="T270">
            <v>551</v>
          </cell>
          <cell r="U270">
            <v>641</v>
          </cell>
          <cell r="V270">
            <v>601</v>
          </cell>
          <cell r="W270">
            <v>555</v>
          </cell>
          <cell r="X270">
            <v>479</v>
          </cell>
          <cell r="Y270">
            <v>419</v>
          </cell>
        </row>
        <row r="271">
          <cell r="B271">
            <v>376</v>
          </cell>
          <cell r="C271">
            <v>342</v>
          </cell>
          <cell r="D271">
            <v>326</v>
          </cell>
          <cell r="E271">
            <v>327</v>
          </cell>
          <cell r="F271">
            <v>331</v>
          </cell>
          <cell r="G271">
            <v>367</v>
          </cell>
          <cell r="H271">
            <v>409</v>
          </cell>
          <cell r="I271">
            <v>475</v>
          </cell>
          <cell r="J271">
            <v>524</v>
          </cell>
          <cell r="K271">
            <v>545</v>
          </cell>
          <cell r="L271">
            <v>538</v>
          </cell>
          <cell r="M271">
            <v>535</v>
          </cell>
          <cell r="N271">
            <v>538</v>
          </cell>
          <cell r="O271">
            <v>541</v>
          </cell>
          <cell r="P271">
            <v>565</v>
          </cell>
          <cell r="Q271">
            <v>572</v>
          </cell>
          <cell r="R271">
            <v>548</v>
          </cell>
          <cell r="S271">
            <v>524</v>
          </cell>
          <cell r="T271">
            <v>551</v>
          </cell>
          <cell r="U271">
            <v>645</v>
          </cell>
          <cell r="V271">
            <v>609</v>
          </cell>
          <cell r="W271">
            <v>559</v>
          </cell>
          <cell r="X271">
            <v>481</v>
          </cell>
          <cell r="Y271">
            <v>434</v>
          </cell>
        </row>
        <row r="272">
          <cell r="B272">
            <v>386</v>
          </cell>
          <cell r="C272">
            <v>363</v>
          </cell>
          <cell r="D272">
            <v>338</v>
          </cell>
          <cell r="E272">
            <v>338</v>
          </cell>
          <cell r="F272">
            <v>339</v>
          </cell>
          <cell r="G272">
            <v>366</v>
          </cell>
          <cell r="H272">
            <v>423</v>
          </cell>
          <cell r="I272">
            <v>496</v>
          </cell>
          <cell r="J272">
            <v>535</v>
          </cell>
          <cell r="K272">
            <v>551</v>
          </cell>
          <cell r="L272">
            <v>542</v>
          </cell>
          <cell r="M272">
            <v>562</v>
          </cell>
          <cell r="N272">
            <v>544</v>
          </cell>
          <cell r="O272">
            <v>557</v>
          </cell>
          <cell r="P272">
            <v>586</v>
          </cell>
          <cell r="Q272">
            <v>597</v>
          </cell>
          <cell r="R272">
            <v>557</v>
          </cell>
          <cell r="S272">
            <v>537</v>
          </cell>
          <cell r="T272">
            <v>561</v>
          </cell>
          <cell r="U272">
            <v>652</v>
          </cell>
          <cell r="V272">
            <v>610</v>
          </cell>
          <cell r="W272">
            <v>559</v>
          </cell>
          <cell r="X272">
            <v>476</v>
          </cell>
          <cell r="Y272">
            <v>439</v>
          </cell>
        </row>
        <row r="273">
          <cell r="B273">
            <v>386</v>
          </cell>
          <cell r="C273">
            <v>356</v>
          </cell>
          <cell r="D273">
            <v>350</v>
          </cell>
          <cell r="E273">
            <v>338</v>
          </cell>
          <cell r="F273">
            <v>334</v>
          </cell>
          <cell r="G273">
            <v>349</v>
          </cell>
          <cell r="H273">
            <v>403</v>
          </cell>
          <cell r="I273">
            <v>490</v>
          </cell>
          <cell r="J273">
            <v>519</v>
          </cell>
          <cell r="K273">
            <v>548</v>
          </cell>
          <cell r="L273">
            <v>548</v>
          </cell>
          <cell r="M273">
            <v>546</v>
          </cell>
          <cell r="N273">
            <v>534</v>
          </cell>
          <cell r="O273">
            <v>557</v>
          </cell>
          <cell r="P273">
            <v>582</v>
          </cell>
          <cell r="Q273">
            <v>586</v>
          </cell>
          <cell r="R273">
            <v>565</v>
          </cell>
          <cell r="S273">
            <v>546</v>
          </cell>
          <cell r="T273">
            <v>570</v>
          </cell>
          <cell r="U273">
            <v>665</v>
          </cell>
          <cell r="V273">
            <v>621</v>
          </cell>
          <cell r="W273">
            <v>574</v>
          </cell>
          <cell r="X273">
            <v>475</v>
          </cell>
          <cell r="Y273">
            <v>440</v>
          </cell>
        </row>
        <row r="274">
          <cell r="B274">
            <v>387</v>
          </cell>
          <cell r="C274">
            <v>363</v>
          </cell>
          <cell r="D274">
            <v>342</v>
          </cell>
          <cell r="E274">
            <v>333</v>
          </cell>
          <cell r="F274">
            <v>346</v>
          </cell>
          <cell r="G274">
            <v>358</v>
          </cell>
          <cell r="H274">
            <v>417</v>
          </cell>
          <cell r="I274">
            <v>504</v>
          </cell>
          <cell r="J274">
            <v>520</v>
          </cell>
          <cell r="K274">
            <v>554</v>
          </cell>
          <cell r="L274">
            <v>532</v>
          </cell>
          <cell r="M274">
            <v>546</v>
          </cell>
          <cell r="N274">
            <v>533</v>
          </cell>
          <cell r="O274">
            <v>541</v>
          </cell>
          <cell r="P274">
            <v>562</v>
          </cell>
          <cell r="Q274">
            <v>562</v>
          </cell>
          <cell r="R274">
            <v>552</v>
          </cell>
          <cell r="S274">
            <v>535</v>
          </cell>
          <cell r="T274">
            <v>562</v>
          </cell>
          <cell r="U274">
            <v>640</v>
          </cell>
          <cell r="V274">
            <v>597</v>
          </cell>
          <cell r="W274">
            <v>550</v>
          </cell>
          <cell r="X274">
            <v>480</v>
          </cell>
          <cell r="Y274">
            <v>437</v>
          </cell>
        </row>
        <row r="275">
          <cell r="B275">
            <v>403</v>
          </cell>
          <cell r="C275">
            <v>371</v>
          </cell>
          <cell r="D275">
            <v>340</v>
          </cell>
          <cell r="E275">
            <v>333</v>
          </cell>
          <cell r="F275">
            <v>337</v>
          </cell>
          <cell r="G275">
            <v>346</v>
          </cell>
          <cell r="H275">
            <v>382</v>
          </cell>
          <cell r="I275">
            <v>446</v>
          </cell>
          <cell r="J275">
            <v>507</v>
          </cell>
          <cell r="K275">
            <v>550</v>
          </cell>
          <cell r="L275">
            <v>553</v>
          </cell>
          <cell r="M275">
            <v>547</v>
          </cell>
          <cell r="N275">
            <v>553</v>
          </cell>
          <cell r="O275">
            <v>545</v>
          </cell>
          <cell r="P275">
            <v>569</v>
          </cell>
          <cell r="Q275">
            <v>556</v>
          </cell>
          <cell r="R275">
            <v>546</v>
          </cell>
          <cell r="S275">
            <v>522</v>
          </cell>
          <cell r="T275">
            <v>556</v>
          </cell>
          <cell r="U275">
            <v>635</v>
          </cell>
          <cell r="V275">
            <v>597</v>
          </cell>
          <cell r="W275">
            <v>530</v>
          </cell>
          <cell r="X275">
            <v>468</v>
          </cell>
          <cell r="Y275">
            <v>425</v>
          </cell>
        </row>
        <row r="276">
          <cell r="B276">
            <v>381</v>
          </cell>
          <cell r="C276">
            <v>350</v>
          </cell>
          <cell r="D276">
            <v>330</v>
          </cell>
          <cell r="E276">
            <v>318</v>
          </cell>
          <cell r="F276">
            <v>319</v>
          </cell>
          <cell r="G276">
            <v>336</v>
          </cell>
          <cell r="H276">
            <v>345</v>
          </cell>
          <cell r="I276">
            <v>409</v>
          </cell>
          <cell r="J276">
            <v>493</v>
          </cell>
          <cell r="K276">
            <v>559</v>
          </cell>
          <cell r="L276">
            <v>569</v>
          </cell>
          <cell r="M276">
            <v>555</v>
          </cell>
          <cell r="N276">
            <v>540</v>
          </cell>
          <cell r="O276">
            <v>541</v>
          </cell>
          <cell r="P276">
            <v>534</v>
          </cell>
          <cell r="Q276">
            <v>526</v>
          </cell>
          <cell r="R276">
            <v>522</v>
          </cell>
          <cell r="S276">
            <v>515</v>
          </cell>
          <cell r="T276">
            <v>574</v>
          </cell>
          <cell r="U276">
            <v>659</v>
          </cell>
          <cell r="V276">
            <v>632</v>
          </cell>
          <cell r="W276">
            <v>560</v>
          </cell>
          <cell r="X276">
            <v>487</v>
          </cell>
          <cell r="Y276">
            <v>407</v>
          </cell>
        </row>
        <row r="277">
          <cell r="B277">
            <v>348</v>
          </cell>
          <cell r="C277">
            <v>325</v>
          </cell>
          <cell r="D277">
            <v>305</v>
          </cell>
          <cell r="E277">
            <v>310</v>
          </cell>
          <cell r="F277">
            <v>313</v>
          </cell>
          <cell r="G277">
            <v>338</v>
          </cell>
          <cell r="H277">
            <v>400</v>
          </cell>
          <cell r="I277">
            <v>493</v>
          </cell>
          <cell r="J277">
            <v>521</v>
          </cell>
          <cell r="K277">
            <v>534</v>
          </cell>
          <cell r="L277">
            <v>552</v>
          </cell>
          <cell r="M277">
            <v>550</v>
          </cell>
          <cell r="N277">
            <v>536</v>
          </cell>
          <cell r="O277">
            <v>543</v>
          </cell>
          <cell r="P277">
            <v>573</v>
          </cell>
          <cell r="Q277">
            <v>568</v>
          </cell>
          <cell r="R277">
            <v>556</v>
          </cell>
          <cell r="S277">
            <v>526</v>
          </cell>
          <cell r="T277">
            <v>576</v>
          </cell>
          <cell r="U277">
            <v>647</v>
          </cell>
          <cell r="V277">
            <v>604</v>
          </cell>
          <cell r="W277">
            <v>554</v>
          </cell>
          <cell r="X277">
            <v>489</v>
          </cell>
          <cell r="Y277">
            <v>416</v>
          </cell>
        </row>
        <row r="278">
          <cell r="B278">
            <v>367</v>
          </cell>
          <cell r="C278">
            <v>346</v>
          </cell>
          <cell r="D278">
            <v>332</v>
          </cell>
          <cell r="E278">
            <v>336</v>
          </cell>
          <cell r="F278">
            <v>320</v>
          </cell>
          <cell r="G278">
            <v>354</v>
          </cell>
          <cell r="H278">
            <v>432</v>
          </cell>
          <cell r="I278">
            <v>511</v>
          </cell>
          <cell r="J278">
            <v>535</v>
          </cell>
          <cell r="K278">
            <v>537</v>
          </cell>
          <cell r="L278">
            <v>525</v>
          </cell>
          <cell r="M278">
            <v>541</v>
          </cell>
          <cell r="N278">
            <v>514</v>
          </cell>
          <cell r="O278">
            <v>538</v>
          </cell>
          <cell r="P278">
            <v>569</v>
          </cell>
          <cell r="Q278">
            <v>549</v>
          </cell>
          <cell r="R278">
            <v>547</v>
          </cell>
          <cell r="S278">
            <v>531</v>
          </cell>
          <cell r="T278">
            <v>581</v>
          </cell>
          <cell r="U278">
            <v>644</v>
          </cell>
          <cell r="V278">
            <v>606</v>
          </cell>
          <cell r="W278">
            <v>561</v>
          </cell>
          <cell r="X278">
            <v>489</v>
          </cell>
          <cell r="Y278">
            <v>446</v>
          </cell>
        </row>
        <row r="279">
          <cell r="B279">
            <v>397</v>
          </cell>
          <cell r="C279">
            <v>357</v>
          </cell>
          <cell r="D279">
            <v>348</v>
          </cell>
          <cell r="E279">
            <v>331</v>
          </cell>
          <cell r="F279">
            <v>341</v>
          </cell>
          <cell r="G279">
            <v>368</v>
          </cell>
          <cell r="H279">
            <v>418</v>
          </cell>
          <cell r="I279">
            <v>499</v>
          </cell>
          <cell r="J279">
            <v>533</v>
          </cell>
          <cell r="K279">
            <v>562</v>
          </cell>
          <cell r="L279">
            <v>549</v>
          </cell>
          <cell r="M279">
            <v>539</v>
          </cell>
          <cell r="N279">
            <v>546</v>
          </cell>
          <cell r="O279">
            <v>546</v>
          </cell>
          <cell r="P279">
            <v>598</v>
          </cell>
          <cell r="Q279">
            <v>582</v>
          </cell>
          <cell r="R279">
            <v>565</v>
          </cell>
          <cell r="S279">
            <v>549</v>
          </cell>
          <cell r="T279">
            <v>600</v>
          </cell>
          <cell r="U279">
            <v>670</v>
          </cell>
          <cell r="V279">
            <v>628</v>
          </cell>
          <cell r="W279">
            <v>580</v>
          </cell>
          <cell r="X279">
            <v>497</v>
          </cell>
          <cell r="Y279">
            <v>453</v>
          </cell>
        </row>
        <row r="280">
          <cell r="B280">
            <v>393</v>
          </cell>
          <cell r="C280">
            <v>372</v>
          </cell>
          <cell r="D280">
            <v>346</v>
          </cell>
          <cell r="E280">
            <v>348</v>
          </cell>
          <cell r="F280">
            <v>348</v>
          </cell>
          <cell r="G280">
            <v>376</v>
          </cell>
          <cell r="H280">
            <v>453</v>
          </cell>
          <cell r="I280">
            <v>512</v>
          </cell>
          <cell r="J280">
            <v>563</v>
          </cell>
          <cell r="K280">
            <v>583</v>
          </cell>
          <cell r="L280">
            <v>564</v>
          </cell>
          <cell r="M280">
            <v>554</v>
          </cell>
          <cell r="N280">
            <v>561</v>
          </cell>
          <cell r="O280">
            <v>565</v>
          </cell>
          <cell r="P280">
            <v>595</v>
          </cell>
          <cell r="Q280">
            <v>605</v>
          </cell>
          <cell r="R280">
            <v>565</v>
          </cell>
          <cell r="S280">
            <v>552</v>
          </cell>
          <cell r="T280">
            <v>607</v>
          </cell>
          <cell r="U280">
            <v>675</v>
          </cell>
          <cell r="V280">
            <v>631</v>
          </cell>
          <cell r="W280">
            <v>601</v>
          </cell>
          <cell r="X280">
            <v>507</v>
          </cell>
          <cell r="Y280">
            <v>458</v>
          </cell>
        </row>
        <row r="281">
          <cell r="B281">
            <v>401</v>
          </cell>
          <cell r="C281">
            <v>368</v>
          </cell>
          <cell r="D281">
            <v>348</v>
          </cell>
          <cell r="E281">
            <v>349</v>
          </cell>
          <cell r="F281">
            <v>342</v>
          </cell>
          <cell r="G281">
            <v>372</v>
          </cell>
          <cell r="H281">
            <v>455</v>
          </cell>
          <cell r="I281">
            <v>513</v>
          </cell>
          <cell r="J281">
            <v>541</v>
          </cell>
          <cell r="K281">
            <v>557</v>
          </cell>
          <cell r="L281">
            <v>562</v>
          </cell>
          <cell r="M281">
            <v>560</v>
          </cell>
          <cell r="N281">
            <v>566</v>
          </cell>
          <cell r="O281">
            <v>564</v>
          </cell>
          <cell r="P281">
            <v>580</v>
          </cell>
          <cell r="Q281">
            <v>587</v>
          </cell>
          <cell r="R281">
            <v>578</v>
          </cell>
          <cell r="S281">
            <v>575</v>
          </cell>
          <cell r="T281">
            <v>638</v>
          </cell>
          <cell r="U281">
            <v>634</v>
          </cell>
          <cell r="V281">
            <v>597</v>
          </cell>
          <cell r="W281">
            <v>538</v>
          </cell>
          <cell r="X281">
            <v>488</v>
          </cell>
          <cell r="Y281">
            <v>471</v>
          </cell>
        </row>
        <row r="282">
          <cell r="B282">
            <v>413</v>
          </cell>
          <cell r="C282">
            <v>386</v>
          </cell>
          <cell r="D282">
            <v>361</v>
          </cell>
          <cell r="E282">
            <v>363</v>
          </cell>
          <cell r="F282">
            <v>358</v>
          </cell>
          <cell r="G282">
            <v>372</v>
          </cell>
          <cell r="H282">
            <v>389</v>
          </cell>
          <cell r="I282">
            <v>465</v>
          </cell>
          <cell r="J282">
            <v>520</v>
          </cell>
          <cell r="K282">
            <v>568</v>
          </cell>
          <cell r="L282">
            <v>575</v>
          </cell>
          <cell r="M282">
            <v>565</v>
          </cell>
          <cell r="N282">
            <v>574</v>
          </cell>
          <cell r="O282">
            <v>570</v>
          </cell>
          <cell r="P282">
            <v>618</v>
          </cell>
          <cell r="Q282">
            <v>582</v>
          </cell>
          <cell r="R282">
            <v>569</v>
          </cell>
          <cell r="S282">
            <v>563</v>
          </cell>
          <cell r="T282">
            <v>619</v>
          </cell>
          <cell r="U282">
            <v>668</v>
          </cell>
          <cell r="V282">
            <v>621</v>
          </cell>
          <cell r="W282">
            <v>569</v>
          </cell>
          <cell r="X282">
            <v>513</v>
          </cell>
          <cell r="Y282">
            <v>470</v>
          </cell>
        </row>
        <row r="283">
          <cell r="B283">
            <v>425</v>
          </cell>
          <cell r="C283">
            <v>375</v>
          </cell>
          <cell r="D283">
            <v>368</v>
          </cell>
          <cell r="E283">
            <v>356</v>
          </cell>
          <cell r="F283">
            <v>355</v>
          </cell>
          <cell r="G283">
            <v>368</v>
          </cell>
          <cell r="H283">
            <v>372</v>
          </cell>
          <cell r="I283">
            <v>432</v>
          </cell>
          <cell r="J283">
            <v>515</v>
          </cell>
          <cell r="K283">
            <v>579</v>
          </cell>
          <cell r="L283">
            <v>595</v>
          </cell>
          <cell r="M283">
            <v>608</v>
          </cell>
          <cell r="N283">
            <v>600</v>
          </cell>
          <cell r="O283">
            <v>603</v>
          </cell>
          <cell r="P283">
            <v>606</v>
          </cell>
          <cell r="Q283">
            <v>607</v>
          </cell>
          <cell r="R283">
            <v>622</v>
          </cell>
          <cell r="S283">
            <v>635</v>
          </cell>
          <cell r="T283">
            <v>655</v>
          </cell>
          <cell r="U283">
            <v>704</v>
          </cell>
          <cell r="V283">
            <v>667</v>
          </cell>
          <cell r="W283">
            <v>616</v>
          </cell>
          <cell r="X283">
            <v>556</v>
          </cell>
          <cell r="Y283">
            <v>471</v>
          </cell>
        </row>
        <row r="284">
          <cell r="B284">
            <v>402</v>
          </cell>
          <cell r="C284">
            <v>385</v>
          </cell>
          <cell r="D284">
            <v>367</v>
          </cell>
          <cell r="E284">
            <v>354</v>
          </cell>
          <cell r="F284">
            <v>366</v>
          </cell>
          <cell r="G284">
            <v>384</v>
          </cell>
          <cell r="H284">
            <v>464</v>
          </cell>
          <cell r="I284">
            <v>548</v>
          </cell>
          <cell r="J284">
            <v>579</v>
          </cell>
          <cell r="K284">
            <v>607</v>
          </cell>
          <cell r="L284">
            <v>619</v>
          </cell>
          <cell r="M284">
            <v>600</v>
          </cell>
          <cell r="N284">
            <v>595</v>
          </cell>
          <cell r="O284">
            <v>596</v>
          </cell>
          <cell r="P284">
            <v>616</v>
          </cell>
          <cell r="Q284">
            <v>611</v>
          </cell>
          <cell r="R284">
            <v>585</v>
          </cell>
          <cell r="S284">
            <v>580</v>
          </cell>
          <cell r="T284">
            <v>652</v>
          </cell>
          <cell r="U284">
            <v>689</v>
          </cell>
          <cell r="V284">
            <v>669</v>
          </cell>
          <cell r="W284">
            <v>611</v>
          </cell>
          <cell r="X284">
            <v>545</v>
          </cell>
          <cell r="Y284">
            <v>495</v>
          </cell>
        </row>
        <row r="285">
          <cell r="B285">
            <v>430</v>
          </cell>
          <cell r="C285">
            <v>400</v>
          </cell>
          <cell r="D285">
            <v>377</v>
          </cell>
          <cell r="E285">
            <v>381</v>
          </cell>
          <cell r="F285">
            <v>400</v>
          </cell>
          <cell r="G285">
            <v>417</v>
          </cell>
          <cell r="H285">
            <v>496</v>
          </cell>
          <cell r="I285">
            <v>561</v>
          </cell>
          <cell r="J285">
            <v>607</v>
          </cell>
          <cell r="K285">
            <v>617</v>
          </cell>
          <cell r="L285">
            <v>612</v>
          </cell>
          <cell r="M285">
            <v>620</v>
          </cell>
          <cell r="N285">
            <v>620</v>
          </cell>
          <cell r="O285">
            <v>610</v>
          </cell>
          <cell r="P285">
            <v>639</v>
          </cell>
          <cell r="Q285">
            <v>633</v>
          </cell>
          <cell r="R285">
            <v>626</v>
          </cell>
          <cell r="S285">
            <v>623</v>
          </cell>
          <cell r="T285">
            <v>675</v>
          </cell>
          <cell r="U285">
            <v>717</v>
          </cell>
          <cell r="V285">
            <v>668</v>
          </cell>
          <cell r="W285">
            <v>600</v>
          </cell>
          <cell r="X285">
            <v>544</v>
          </cell>
          <cell r="Y285">
            <v>535</v>
          </cell>
        </row>
        <row r="286">
          <cell r="B286">
            <v>474</v>
          </cell>
          <cell r="C286">
            <v>421</v>
          </cell>
          <cell r="D286">
            <v>398</v>
          </cell>
          <cell r="E286">
            <v>383</v>
          </cell>
          <cell r="F286">
            <v>379</v>
          </cell>
          <cell r="G286">
            <v>409</v>
          </cell>
          <cell r="H286">
            <v>484</v>
          </cell>
          <cell r="I286">
            <v>543</v>
          </cell>
          <cell r="J286">
            <v>592</v>
          </cell>
          <cell r="K286">
            <v>603</v>
          </cell>
          <cell r="L286">
            <v>595</v>
          </cell>
          <cell r="M286">
            <v>594</v>
          </cell>
          <cell r="N286">
            <v>574</v>
          </cell>
          <cell r="O286">
            <v>575</v>
          </cell>
          <cell r="P286">
            <v>594</v>
          </cell>
          <cell r="Q286">
            <v>599</v>
          </cell>
          <cell r="R286">
            <v>566</v>
          </cell>
          <cell r="S286">
            <v>563</v>
          </cell>
          <cell r="T286">
            <v>655</v>
          </cell>
          <cell r="U286">
            <v>701</v>
          </cell>
          <cell r="V286">
            <v>655</v>
          </cell>
          <cell r="W286">
            <v>607</v>
          </cell>
          <cell r="X286">
            <v>537</v>
          </cell>
          <cell r="Y286">
            <v>489</v>
          </cell>
        </row>
        <row r="287">
          <cell r="B287">
            <v>441</v>
          </cell>
          <cell r="C287">
            <v>400</v>
          </cell>
          <cell r="D287">
            <v>375</v>
          </cell>
          <cell r="E287">
            <v>376</v>
          </cell>
          <cell r="F287">
            <v>386</v>
          </cell>
          <cell r="G287">
            <v>419</v>
          </cell>
          <cell r="H287">
            <v>492</v>
          </cell>
          <cell r="I287">
            <v>573</v>
          </cell>
          <cell r="J287">
            <v>608</v>
          </cell>
          <cell r="K287">
            <v>632</v>
          </cell>
          <cell r="L287">
            <v>634</v>
          </cell>
          <cell r="M287">
            <v>615</v>
          </cell>
          <cell r="N287">
            <v>632</v>
          </cell>
          <cell r="O287">
            <v>627</v>
          </cell>
          <cell r="P287">
            <v>673</v>
          </cell>
          <cell r="Q287">
            <v>668</v>
          </cell>
          <cell r="R287">
            <v>649</v>
          </cell>
          <cell r="S287">
            <v>658</v>
          </cell>
          <cell r="T287">
            <v>693</v>
          </cell>
          <cell r="U287">
            <v>711</v>
          </cell>
          <cell r="V287">
            <v>670</v>
          </cell>
          <cell r="W287">
            <v>624</v>
          </cell>
          <cell r="X287">
            <v>557</v>
          </cell>
          <cell r="Y287">
            <v>502</v>
          </cell>
        </row>
        <row r="288">
          <cell r="B288">
            <v>452</v>
          </cell>
          <cell r="C288">
            <v>424</v>
          </cell>
          <cell r="D288">
            <v>390</v>
          </cell>
          <cell r="E288">
            <v>380</v>
          </cell>
          <cell r="F288">
            <v>387</v>
          </cell>
          <cell r="G288">
            <v>409</v>
          </cell>
          <cell r="H288">
            <v>485</v>
          </cell>
          <cell r="I288">
            <v>557</v>
          </cell>
          <cell r="J288">
            <v>595</v>
          </cell>
          <cell r="K288">
            <v>623</v>
          </cell>
          <cell r="L288">
            <v>611</v>
          </cell>
          <cell r="M288">
            <v>603</v>
          </cell>
          <cell r="N288">
            <v>603</v>
          </cell>
          <cell r="O288">
            <v>590</v>
          </cell>
          <cell r="P288">
            <v>621</v>
          </cell>
          <cell r="Q288">
            <v>624</v>
          </cell>
          <cell r="R288">
            <v>597</v>
          </cell>
          <cell r="S288">
            <v>608</v>
          </cell>
          <cell r="T288">
            <v>667</v>
          </cell>
          <cell r="U288">
            <v>697</v>
          </cell>
          <cell r="V288">
            <v>665</v>
          </cell>
          <cell r="W288">
            <v>599</v>
          </cell>
          <cell r="X288">
            <v>547</v>
          </cell>
          <cell r="Y288">
            <v>526</v>
          </cell>
        </row>
        <row r="289">
          <cell r="B289">
            <v>459</v>
          </cell>
          <cell r="C289">
            <v>433</v>
          </cell>
          <cell r="D289">
            <v>392</v>
          </cell>
          <cell r="E289">
            <v>397</v>
          </cell>
          <cell r="F289">
            <v>387</v>
          </cell>
          <cell r="G289">
            <v>410</v>
          </cell>
          <cell r="H289">
            <v>477</v>
          </cell>
          <cell r="I289">
            <v>492</v>
          </cell>
          <cell r="J289">
            <v>565</v>
          </cell>
          <cell r="K289">
            <v>614</v>
          </cell>
          <cell r="L289">
            <v>604</v>
          </cell>
          <cell r="M289">
            <v>593</v>
          </cell>
          <cell r="N289">
            <v>593</v>
          </cell>
          <cell r="O289">
            <v>603</v>
          </cell>
          <cell r="P289">
            <v>602</v>
          </cell>
          <cell r="Q289">
            <v>612</v>
          </cell>
          <cell r="R289">
            <v>601</v>
          </cell>
          <cell r="S289">
            <v>599</v>
          </cell>
          <cell r="T289">
            <v>670</v>
          </cell>
          <cell r="U289">
            <v>691</v>
          </cell>
          <cell r="V289">
            <v>657</v>
          </cell>
          <cell r="W289">
            <v>609</v>
          </cell>
          <cell r="X289">
            <v>551</v>
          </cell>
          <cell r="Y289">
            <v>499</v>
          </cell>
        </row>
        <row r="290">
          <cell r="B290">
            <v>441</v>
          </cell>
          <cell r="C290">
            <v>416</v>
          </cell>
          <cell r="D290">
            <v>396</v>
          </cell>
          <cell r="E290">
            <v>389</v>
          </cell>
          <cell r="F290">
            <v>389</v>
          </cell>
          <cell r="G290">
            <v>405</v>
          </cell>
          <cell r="H290">
            <v>411</v>
          </cell>
          <cell r="I290">
            <v>467</v>
          </cell>
          <cell r="J290">
            <v>541</v>
          </cell>
          <cell r="K290">
            <v>605</v>
          </cell>
          <cell r="L290">
            <v>617</v>
          </cell>
          <cell r="M290">
            <v>617</v>
          </cell>
          <cell r="N290">
            <v>613</v>
          </cell>
          <cell r="O290">
            <v>606</v>
          </cell>
          <cell r="P290">
            <v>580</v>
          </cell>
          <cell r="Q290">
            <v>587</v>
          </cell>
          <cell r="R290">
            <v>590</v>
          </cell>
          <cell r="S290">
            <v>596</v>
          </cell>
          <cell r="T290">
            <v>705</v>
          </cell>
          <cell r="U290">
            <v>737</v>
          </cell>
          <cell r="V290">
            <v>680</v>
          </cell>
          <cell r="W290">
            <v>646</v>
          </cell>
          <cell r="X290">
            <v>581</v>
          </cell>
          <cell r="Y290">
            <v>497</v>
          </cell>
        </row>
        <row r="291">
          <cell r="B291">
            <v>433</v>
          </cell>
          <cell r="C291">
            <v>408</v>
          </cell>
          <cell r="D291">
            <v>396</v>
          </cell>
          <cell r="E291">
            <v>374</v>
          </cell>
          <cell r="F291">
            <v>374</v>
          </cell>
          <cell r="G291">
            <v>409</v>
          </cell>
          <cell r="H291">
            <v>488</v>
          </cell>
          <cell r="I291">
            <v>573</v>
          </cell>
          <cell r="J291">
            <v>617</v>
          </cell>
          <cell r="K291">
            <v>645</v>
          </cell>
          <cell r="L291">
            <v>622</v>
          </cell>
          <cell r="M291">
            <v>612</v>
          </cell>
          <cell r="N291">
            <v>605</v>
          </cell>
          <cell r="O291">
            <v>600</v>
          </cell>
          <cell r="P291">
            <v>620</v>
          </cell>
          <cell r="Q291">
            <v>621</v>
          </cell>
          <cell r="R291">
            <v>595</v>
          </cell>
          <cell r="S291">
            <v>600</v>
          </cell>
          <cell r="T291">
            <v>684</v>
          </cell>
          <cell r="U291">
            <v>715</v>
          </cell>
          <cell r="V291">
            <v>682</v>
          </cell>
          <cell r="W291">
            <v>627</v>
          </cell>
          <cell r="X291">
            <v>574</v>
          </cell>
          <cell r="Y291">
            <v>528</v>
          </cell>
        </row>
        <row r="292">
          <cell r="B292">
            <v>454</v>
          </cell>
          <cell r="C292">
            <v>423</v>
          </cell>
          <cell r="D292">
            <v>412</v>
          </cell>
          <cell r="E292">
            <v>401</v>
          </cell>
          <cell r="F292">
            <v>410</v>
          </cell>
          <cell r="G292">
            <v>437</v>
          </cell>
          <cell r="H292">
            <v>505</v>
          </cell>
          <cell r="I292">
            <v>581</v>
          </cell>
          <cell r="J292">
            <v>613</v>
          </cell>
          <cell r="K292">
            <v>636</v>
          </cell>
          <cell r="L292">
            <v>629</v>
          </cell>
          <cell r="M292">
            <v>612</v>
          </cell>
          <cell r="N292">
            <v>609</v>
          </cell>
          <cell r="O292">
            <v>619</v>
          </cell>
          <cell r="P292">
            <v>648</v>
          </cell>
          <cell r="Q292">
            <v>633</v>
          </cell>
          <cell r="R292">
            <v>627</v>
          </cell>
          <cell r="S292">
            <v>629</v>
          </cell>
          <cell r="T292">
            <v>716</v>
          </cell>
          <cell r="U292">
            <v>718</v>
          </cell>
          <cell r="V292">
            <v>714</v>
          </cell>
          <cell r="W292">
            <v>673</v>
          </cell>
          <cell r="X292">
            <v>583</v>
          </cell>
          <cell r="Y292">
            <v>537</v>
          </cell>
        </row>
        <row r="293">
          <cell r="B293">
            <v>479</v>
          </cell>
          <cell r="C293">
            <v>455</v>
          </cell>
          <cell r="D293">
            <v>431</v>
          </cell>
          <cell r="E293">
            <v>412</v>
          </cell>
          <cell r="F293">
            <v>424</v>
          </cell>
          <cell r="G293">
            <v>451</v>
          </cell>
          <cell r="H293">
            <v>534</v>
          </cell>
          <cell r="I293">
            <v>601</v>
          </cell>
          <cell r="J293">
            <v>653</v>
          </cell>
          <cell r="K293">
            <v>661</v>
          </cell>
          <cell r="L293">
            <v>639</v>
          </cell>
          <cell r="M293">
            <v>648</v>
          </cell>
          <cell r="N293">
            <v>621</v>
          </cell>
          <cell r="O293">
            <v>616</v>
          </cell>
          <cell r="P293">
            <v>641</v>
          </cell>
          <cell r="Q293">
            <v>629</v>
          </cell>
          <cell r="R293">
            <v>614</v>
          </cell>
          <cell r="S293">
            <v>622</v>
          </cell>
          <cell r="T293">
            <v>691</v>
          </cell>
          <cell r="U293">
            <v>726</v>
          </cell>
          <cell r="V293">
            <v>685</v>
          </cell>
          <cell r="W293">
            <v>650</v>
          </cell>
          <cell r="X293">
            <v>578</v>
          </cell>
          <cell r="Y293">
            <v>521</v>
          </cell>
        </row>
        <row r="294">
          <cell r="B294">
            <v>454</v>
          </cell>
          <cell r="C294">
            <v>414</v>
          </cell>
          <cell r="D294">
            <v>414</v>
          </cell>
          <cell r="E294">
            <v>395</v>
          </cell>
          <cell r="F294">
            <v>398</v>
          </cell>
          <cell r="G294">
            <v>430</v>
          </cell>
          <cell r="H294">
            <v>505</v>
          </cell>
          <cell r="I294">
            <v>570</v>
          </cell>
          <cell r="J294">
            <v>604</v>
          </cell>
          <cell r="K294">
            <v>623</v>
          </cell>
          <cell r="L294">
            <v>616</v>
          </cell>
          <cell r="M294">
            <v>600</v>
          </cell>
          <cell r="N294">
            <v>605</v>
          </cell>
          <cell r="O294">
            <v>616</v>
          </cell>
          <cell r="P294">
            <v>645</v>
          </cell>
          <cell r="Q294">
            <v>637</v>
          </cell>
          <cell r="R294">
            <v>655</v>
          </cell>
          <cell r="S294">
            <v>689</v>
          </cell>
          <cell r="T294">
            <v>701</v>
          </cell>
          <cell r="U294">
            <v>718</v>
          </cell>
          <cell r="V294">
            <v>681</v>
          </cell>
          <cell r="W294">
            <v>629</v>
          </cell>
          <cell r="X294">
            <v>582</v>
          </cell>
          <cell r="Y294">
            <v>522</v>
          </cell>
        </row>
        <row r="295">
          <cell r="B295">
            <v>466</v>
          </cell>
          <cell r="C295">
            <v>428</v>
          </cell>
          <cell r="D295">
            <v>406</v>
          </cell>
          <cell r="E295">
            <v>401</v>
          </cell>
          <cell r="F295">
            <v>404</v>
          </cell>
          <cell r="G295">
            <v>433</v>
          </cell>
          <cell r="H295">
            <v>512</v>
          </cell>
          <cell r="I295">
            <v>583</v>
          </cell>
          <cell r="J295">
            <v>629</v>
          </cell>
          <cell r="K295">
            <v>659</v>
          </cell>
          <cell r="L295">
            <v>658</v>
          </cell>
          <cell r="M295">
            <v>661</v>
          </cell>
          <cell r="N295">
            <v>652</v>
          </cell>
          <cell r="O295">
            <v>647</v>
          </cell>
          <cell r="P295">
            <v>679</v>
          </cell>
          <cell r="Q295">
            <v>689</v>
          </cell>
          <cell r="R295">
            <v>680</v>
          </cell>
          <cell r="S295">
            <v>684</v>
          </cell>
          <cell r="T295">
            <v>690</v>
          </cell>
          <cell r="U295">
            <v>690</v>
          </cell>
          <cell r="V295">
            <v>676</v>
          </cell>
          <cell r="W295">
            <v>634</v>
          </cell>
          <cell r="X295">
            <v>559</v>
          </cell>
          <cell r="Y295">
            <v>528</v>
          </cell>
        </row>
        <row r="296">
          <cell r="B296">
            <v>480</v>
          </cell>
          <cell r="C296">
            <v>442</v>
          </cell>
          <cell r="D296">
            <v>418</v>
          </cell>
          <cell r="E296">
            <v>406</v>
          </cell>
          <cell r="F296">
            <v>408</v>
          </cell>
          <cell r="G296">
            <v>417</v>
          </cell>
          <cell r="H296">
            <v>464</v>
          </cell>
          <cell r="I296">
            <v>514</v>
          </cell>
          <cell r="J296">
            <v>571</v>
          </cell>
          <cell r="K296">
            <v>621</v>
          </cell>
          <cell r="L296">
            <v>642</v>
          </cell>
          <cell r="M296">
            <v>651</v>
          </cell>
          <cell r="N296">
            <v>644</v>
          </cell>
          <cell r="O296">
            <v>652</v>
          </cell>
          <cell r="P296">
            <v>677</v>
          </cell>
          <cell r="Q296">
            <v>681</v>
          </cell>
          <cell r="R296">
            <v>649</v>
          </cell>
          <cell r="S296">
            <v>662</v>
          </cell>
          <cell r="T296">
            <v>706</v>
          </cell>
          <cell r="U296">
            <v>696</v>
          </cell>
          <cell r="V296">
            <v>651</v>
          </cell>
          <cell r="W296">
            <v>621</v>
          </cell>
          <cell r="X296">
            <v>541</v>
          </cell>
          <cell r="Y296">
            <v>526</v>
          </cell>
        </row>
        <row r="297">
          <cell r="B297">
            <v>479</v>
          </cell>
          <cell r="C297">
            <v>433</v>
          </cell>
          <cell r="D297">
            <v>411</v>
          </cell>
          <cell r="E297">
            <v>396</v>
          </cell>
          <cell r="F297">
            <v>391</v>
          </cell>
          <cell r="G297">
            <v>413</v>
          </cell>
          <cell r="H297">
            <v>408</v>
          </cell>
          <cell r="I297">
            <v>466</v>
          </cell>
          <cell r="J297">
            <v>546</v>
          </cell>
          <cell r="K297">
            <v>604</v>
          </cell>
          <cell r="L297">
            <v>645</v>
          </cell>
          <cell r="M297">
            <v>656</v>
          </cell>
          <cell r="N297">
            <v>654</v>
          </cell>
          <cell r="O297">
            <v>649</v>
          </cell>
          <cell r="P297">
            <v>631</v>
          </cell>
          <cell r="Q297">
            <v>633</v>
          </cell>
          <cell r="R297">
            <v>644</v>
          </cell>
          <cell r="S297">
            <v>682</v>
          </cell>
          <cell r="T297">
            <v>739</v>
          </cell>
          <cell r="U297">
            <v>740</v>
          </cell>
          <cell r="V297">
            <v>701</v>
          </cell>
          <cell r="W297">
            <v>647</v>
          </cell>
          <cell r="X297">
            <v>588</v>
          </cell>
          <cell r="Y297">
            <v>507</v>
          </cell>
        </row>
        <row r="298">
          <cell r="B298">
            <v>443</v>
          </cell>
          <cell r="C298">
            <v>411</v>
          </cell>
          <cell r="D298">
            <v>396</v>
          </cell>
          <cell r="E298">
            <v>388</v>
          </cell>
          <cell r="F298">
            <v>392</v>
          </cell>
          <cell r="G298">
            <v>420</v>
          </cell>
          <cell r="H298">
            <v>503</v>
          </cell>
          <cell r="I298">
            <v>578</v>
          </cell>
          <cell r="J298">
            <v>630</v>
          </cell>
          <cell r="K298">
            <v>663</v>
          </cell>
          <cell r="L298">
            <v>654</v>
          </cell>
          <cell r="M298">
            <v>659</v>
          </cell>
          <cell r="N298">
            <v>661</v>
          </cell>
          <cell r="O298">
            <v>637</v>
          </cell>
          <cell r="P298">
            <v>657</v>
          </cell>
          <cell r="Q298">
            <v>640</v>
          </cell>
          <cell r="R298">
            <v>635</v>
          </cell>
          <cell r="S298">
            <v>657</v>
          </cell>
          <cell r="T298">
            <v>713</v>
          </cell>
          <cell r="U298">
            <v>715</v>
          </cell>
          <cell r="V298">
            <v>681</v>
          </cell>
          <cell r="W298">
            <v>641</v>
          </cell>
          <cell r="X298">
            <v>575</v>
          </cell>
          <cell r="Y298">
            <v>537</v>
          </cell>
        </row>
        <row r="299">
          <cell r="B299">
            <v>453</v>
          </cell>
          <cell r="C299">
            <v>425</v>
          </cell>
          <cell r="D299">
            <v>412</v>
          </cell>
          <cell r="E299">
            <v>400</v>
          </cell>
          <cell r="F299">
            <v>403</v>
          </cell>
          <cell r="G299">
            <v>431</v>
          </cell>
          <cell r="H299">
            <v>494</v>
          </cell>
          <cell r="I299">
            <v>595</v>
          </cell>
          <cell r="J299">
            <v>619</v>
          </cell>
          <cell r="K299">
            <v>639</v>
          </cell>
          <cell r="L299">
            <v>617</v>
          </cell>
          <cell r="M299">
            <v>603</v>
          </cell>
          <cell r="N299">
            <v>607</v>
          </cell>
          <cell r="O299">
            <v>611</v>
          </cell>
          <cell r="P299">
            <v>635</v>
          </cell>
          <cell r="Q299">
            <v>627</v>
          </cell>
          <cell r="R299">
            <v>608</v>
          </cell>
          <cell r="S299">
            <v>621</v>
          </cell>
          <cell r="T299">
            <v>702</v>
          </cell>
          <cell r="U299">
            <v>705</v>
          </cell>
          <cell r="V299">
            <v>680</v>
          </cell>
          <cell r="W299">
            <v>641</v>
          </cell>
          <cell r="X299">
            <v>570</v>
          </cell>
          <cell r="Y299">
            <v>517</v>
          </cell>
        </row>
        <row r="300">
          <cell r="B300">
            <v>466</v>
          </cell>
          <cell r="C300">
            <v>422</v>
          </cell>
          <cell r="D300">
            <v>402</v>
          </cell>
          <cell r="E300">
            <v>395</v>
          </cell>
          <cell r="F300">
            <v>402</v>
          </cell>
          <cell r="G300">
            <v>428</v>
          </cell>
          <cell r="H300">
            <v>506</v>
          </cell>
          <cell r="I300">
            <v>561</v>
          </cell>
          <cell r="J300">
            <v>613</v>
          </cell>
          <cell r="K300">
            <v>630</v>
          </cell>
          <cell r="L300">
            <v>618</v>
          </cell>
          <cell r="M300">
            <v>593</v>
          </cell>
          <cell r="N300">
            <v>613</v>
          </cell>
          <cell r="O300">
            <v>586</v>
          </cell>
          <cell r="P300">
            <v>627</v>
          </cell>
          <cell r="Q300">
            <v>623</v>
          </cell>
          <cell r="R300">
            <v>613</v>
          </cell>
          <cell r="S300">
            <v>635</v>
          </cell>
          <cell r="T300">
            <v>703</v>
          </cell>
          <cell r="U300">
            <v>708</v>
          </cell>
          <cell r="V300">
            <v>669</v>
          </cell>
          <cell r="W300">
            <v>639</v>
          </cell>
          <cell r="X300">
            <v>573</v>
          </cell>
          <cell r="Y300">
            <v>516</v>
          </cell>
        </row>
        <row r="301">
          <cell r="B301">
            <v>458</v>
          </cell>
          <cell r="C301">
            <v>421</v>
          </cell>
          <cell r="D301">
            <v>409</v>
          </cell>
          <cell r="E301">
            <v>402</v>
          </cell>
          <cell r="F301">
            <v>410</v>
          </cell>
          <cell r="G301">
            <v>436</v>
          </cell>
          <cell r="H301">
            <v>520</v>
          </cell>
          <cell r="I301">
            <v>568</v>
          </cell>
          <cell r="J301">
            <v>621</v>
          </cell>
          <cell r="K301">
            <v>628</v>
          </cell>
          <cell r="L301">
            <v>620</v>
          </cell>
          <cell r="M301">
            <v>625</v>
          </cell>
          <cell r="N301">
            <v>607</v>
          </cell>
          <cell r="O301">
            <v>606</v>
          </cell>
          <cell r="P301">
            <v>654</v>
          </cell>
          <cell r="Q301">
            <v>655</v>
          </cell>
          <cell r="R301">
            <v>646</v>
          </cell>
          <cell r="S301">
            <v>634</v>
          </cell>
          <cell r="T301">
            <v>701</v>
          </cell>
          <cell r="U301">
            <v>710</v>
          </cell>
          <cell r="V301">
            <v>677</v>
          </cell>
          <cell r="W301">
            <v>633</v>
          </cell>
          <cell r="X301">
            <v>563</v>
          </cell>
          <cell r="Y301">
            <v>517</v>
          </cell>
        </row>
        <row r="302">
          <cell r="B302">
            <v>446</v>
          </cell>
          <cell r="C302">
            <v>413</v>
          </cell>
          <cell r="D302">
            <v>387</v>
          </cell>
          <cell r="E302">
            <v>401</v>
          </cell>
          <cell r="F302">
            <v>381</v>
          </cell>
          <cell r="G302">
            <v>421</v>
          </cell>
          <cell r="H302">
            <v>482</v>
          </cell>
          <cell r="I302">
            <v>562</v>
          </cell>
          <cell r="J302">
            <v>600</v>
          </cell>
          <cell r="K302">
            <v>615</v>
          </cell>
          <cell r="L302">
            <v>610</v>
          </cell>
          <cell r="M302">
            <v>612</v>
          </cell>
          <cell r="N302">
            <v>591</v>
          </cell>
          <cell r="O302">
            <v>590</v>
          </cell>
          <cell r="P302">
            <v>602</v>
          </cell>
          <cell r="Q302">
            <v>601</v>
          </cell>
          <cell r="R302">
            <v>594</v>
          </cell>
          <cell r="S302">
            <v>600</v>
          </cell>
          <cell r="T302">
            <v>682</v>
          </cell>
          <cell r="U302">
            <v>664</v>
          </cell>
          <cell r="V302">
            <v>641</v>
          </cell>
          <cell r="W302">
            <v>600</v>
          </cell>
          <cell r="X302">
            <v>550</v>
          </cell>
          <cell r="Y302">
            <v>516</v>
          </cell>
        </row>
        <row r="303">
          <cell r="B303">
            <v>469</v>
          </cell>
          <cell r="C303">
            <v>434</v>
          </cell>
          <cell r="D303">
            <v>400</v>
          </cell>
          <cell r="E303">
            <v>387</v>
          </cell>
          <cell r="F303">
            <v>405</v>
          </cell>
          <cell r="G303">
            <v>411</v>
          </cell>
          <cell r="H303">
            <v>444</v>
          </cell>
          <cell r="I303">
            <v>498</v>
          </cell>
          <cell r="J303">
            <v>558</v>
          </cell>
          <cell r="K303">
            <v>614</v>
          </cell>
          <cell r="L303">
            <v>625</v>
          </cell>
          <cell r="M303">
            <v>605</v>
          </cell>
          <cell r="N303">
            <v>611</v>
          </cell>
          <cell r="O303">
            <v>613</v>
          </cell>
          <cell r="P303">
            <v>636</v>
          </cell>
          <cell r="Q303">
            <v>635</v>
          </cell>
          <cell r="R303">
            <v>618</v>
          </cell>
          <cell r="S303">
            <v>623</v>
          </cell>
          <cell r="T303">
            <v>701</v>
          </cell>
          <cell r="U303">
            <v>684</v>
          </cell>
          <cell r="V303">
            <v>656</v>
          </cell>
          <cell r="W303">
            <v>605</v>
          </cell>
          <cell r="X303">
            <v>552</v>
          </cell>
          <cell r="Y303">
            <v>523</v>
          </cell>
        </row>
        <row r="304">
          <cell r="B304">
            <v>468</v>
          </cell>
          <cell r="C304">
            <v>435</v>
          </cell>
          <cell r="D304">
            <v>808</v>
          </cell>
          <cell r="E304">
            <v>385</v>
          </cell>
          <cell r="F304">
            <v>395</v>
          </cell>
          <cell r="G304">
            <v>425</v>
          </cell>
          <cell r="H304">
            <v>447</v>
          </cell>
          <cell r="I304">
            <v>526</v>
          </cell>
          <cell r="J304">
            <v>609</v>
          </cell>
          <cell r="K304">
            <v>664</v>
          </cell>
          <cell r="L304">
            <v>645</v>
          </cell>
          <cell r="M304">
            <v>641</v>
          </cell>
          <cell r="N304">
            <v>640</v>
          </cell>
          <cell r="O304">
            <v>644</v>
          </cell>
          <cell r="P304">
            <v>612</v>
          </cell>
          <cell r="Q304">
            <v>637</v>
          </cell>
          <cell r="R304">
            <v>689</v>
          </cell>
          <cell r="S304">
            <v>771</v>
          </cell>
          <cell r="T304">
            <v>761</v>
          </cell>
          <cell r="U304">
            <v>737</v>
          </cell>
          <cell r="V304">
            <v>693</v>
          </cell>
          <cell r="W304">
            <v>646</v>
          </cell>
          <cell r="X304">
            <v>557</v>
          </cell>
          <cell r="Y304">
            <v>472</v>
          </cell>
        </row>
        <row r="305">
          <cell r="B305">
            <v>461</v>
          </cell>
          <cell r="C305">
            <v>429</v>
          </cell>
          <cell r="D305">
            <v>423</v>
          </cell>
          <cell r="E305">
            <v>405</v>
          </cell>
          <cell r="F305">
            <v>414</v>
          </cell>
          <cell r="G305">
            <v>464</v>
          </cell>
          <cell r="H305">
            <v>531</v>
          </cell>
          <cell r="I305">
            <v>608</v>
          </cell>
          <cell r="J305">
            <v>671</v>
          </cell>
          <cell r="K305">
            <v>639</v>
          </cell>
          <cell r="L305">
            <v>657</v>
          </cell>
          <cell r="M305">
            <v>640</v>
          </cell>
          <cell r="N305">
            <v>596</v>
          </cell>
          <cell r="O305">
            <v>644</v>
          </cell>
          <cell r="P305">
            <v>642</v>
          </cell>
          <cell r="Q305">
            <v>617</v>
          </cell>
          <cell r="R305">
            <v>662</v>
          </cell>
          <cell r="S305">
            <v>730</v>
          </cell>
          <cell r="T305">
            <v>722</v>
          </cell>
          <cell r="U305">
            <v>699</v>
          </cell>
          <cell r="V305">
            <v>665</v>
          </cell>
          <cell r="W305">
            <v>624</v>
          </cell>
          <cell r="X305">
            <v>578</v>
          </cell>
          <cell r="Y305">
            <v>507</v>
          </cell>
        </row>
        <row r="306">
          <cell r="B306">
            <v>431</v>
          </cell>
          <cell r="C306">
            <v>413</v>
          </cell>
          <cell r="D306">
            <v>380</v>
          </cell>
          <cell r="E306">
            <v>384</v>
          </cell>
          <cell r="F306">
            <v>384</v>
          </cell>
          <cell r="G306">
            <v>430</v>
          </cell>
          <cell r="H306">
            <v>491</v>
          </cell>
          <cell r="I306">
            <v>574</v>
          </cell>
          <cell r="J306">
            <v>627</v>
          </cell>
          <cell r="K306">
            <v>631</v>
          </cell>
          <cell r="L306">
            <v>623</v>
          </cell>
          <cell r="M306">
            <v>607</v>
          </cell>
          <cell r="N306">
            <v>620</v>
          </cell>
          <cell r="O306">
            <v>635</v>
          </cell>
          <cell r="P306">
            <v>635</v>
          </cell>
          <cell r="Q306">
            <v>629</v>
          </cell>
          <cell r="R306">
            <v>656</v>
          </cell>
          <cell r="S306">
            <v>728</v>
          </cell>
          <cell r="T306">
            <v>706</v>
          </cell>
          <cell r="U306">
            <v>681</v>
          </cell>
          <cell r="V306">
            <v>655</v>
          </cell>
          <cell r="W306">
            <v>601</v>
          </cell>
          <cell r="X306">
            <v>565</v>
          </cell>
          <cell r="Y306">
            <v>492</v>
          </cell>
        </row>
        <row r="307">
          <cell r="B307">
            <v>440</v>
          </cell>
          <cell r="C307">
            <v>401</v>
          </cell>
          <cell r="D307">
            <v>389</v>
          </cell>
          <cell r="E307">
            <v>386</v>
          </cell>
          <cell r="F307">
            <v>388</v>
          </cell>
          <cell r="G307">
            <v>429</v>
          </cell>
          <cell r="H307">
            <v>499</v>
          </cell>
          <cell r="I307">
            <v>563</v>
          </cell>
          <cell r="J307">
            <v>616</v>
          </cell>
          <cell r="K307">
            <v>632</v>
          </cell>
          <cell r="L307">
            <v>620</v>
          </cell>
          <cell r="M307">
            <v>610</v>
          </cell>
          <cell r="N307">
            <v>607</v>
          </cell>
          <cell r="O307">
            <v>636</v>
          </cell>
          <cell r="P307">
            <v>632</v>
          </cell>
          <cell r="Q307">
            <v>640</v>
          </cell>
          <cell r="R307">
            <v>668</v>
          </cell>
          <cell r="S307">
            <v>741</v>
          </cell>
          <cell r="T307">
            <v>726</v>
          </cell>
          <cell r="U307">
            <v>696</v>
          </cell>
          <cell r="V307">
            <v>683</v>
          </cell>
          <cell r="W307">
            <v>635</v>
          </cell>
          <cell r="X307">
            <v>569</v>
          </cell>
          <cell r="Y307">
            <v>514</v>
          </cell>
        </row>
        <row r="308">
          <cell r="B308">
            <v>464</v>
          </cell>
          <cell r="C308">
            <v>402</v>
          </cell>
          <cell r="D308">
            <v>401</v>
          </cell>
          <cell r="E308">
            <v>412</v>
          </cell>
          <cell r="F308">
            <v>414</v>
          </cell>
          <cell r="G308">
            <v>455</v>
          </cell>
          <cell r="H308">
            <v>514</v>
          </cell>
          <cell r="I308">
            <v>578</v>
          </cell>
          <cell r="J308">
            <v>622</v>
          </cell>
          <cell r="K308">
            <v>629</v>
          </cell>
          <cell r="L308">
            <v>621</v>
          </cell>
          <cell r="M308">
            <v>617</v>
          </cell>
          <cell r="N308">
            <v>616</v>
          </cell>
          <cell r="O308">
            <v>636</v>
          </cell>
          <cell r="P308">
            <v>656</v>
          </cell>
          <cell r="Q308">
            <v>638</v>
          </cell>
          <cell r="R308">
            <v>689</v>
          </cell>
          <cell r="S308">
            <v>759</v>
          </cell>
          <cell r="T308">
            <v>731</v>
          </cell>
          <cell r="U308">
            <v>719</v>
          </cell>
          <cell r="V308">
            <v>691</v>
          </cell>
          <cell r="W308">
            <v>645</v>
          </cell>
          <cell r="X308">
            <v>584</v>
          </cell>
          <cell r="Y308">
            <v>523</v>
          </cell>
        </row>
        <row r="309">
          <cell r="B309">
            <v>451</v>
          </cell>
          <cell r="C309">
            <v>429</v>
          </cell>
          <cell r="D309">
            <v>397</v>
          </cell>
          <cell r="E309">
            <v>394</v>
          </cell>
          <cell r="F309">
            <v>422</v>
          </cell>
          <cell r="G309">
            <v>459</v>
          </cell>
          <cell r="H309">
            <v>530</v>
          </cell>
          <cell r="I309">
            <v>607</v>
          </cell>
          <cell r="J309">
            <v>637</v>
          </cell>
          <cell r="K309">
            <v>639</v>
          </cell>
          <cell r="L309">
            <v>627</v>
          </cell>
          <cell r="M309">
            <v>625</v>
          </cell>
          <cell r="N309">
            <v>628</v>
          </cell>
          <cell r="O309">
            <v>669</v>
          </cell>
          <cell r="P309">
            <v>644</v>
          </cell>
          <cell r="Q309">
            <v>636</v>
          </cell>
          <cell r="R309">
            <v>676</v>
          </cell>
          <cell r="S309">
            <v>766</v>
          </cell>
          <cell r="T309">
            <v>744</v>
          </cell>
          <cell r="U309">
            <v>718</v>
          </cell>
          <cell r="V309">
            <v>685</v>
          </cell>
          <cell r="W309">
            <v>647</v>
          </cell>
          <cell r="X309">
            <v>597</v>
          </cell>
          <cell r="Y309">
            <v>547</v>
          </cell>
        </row>
        <row r="310">
          <cell r="B310">
            <v>469</v>
          </cell>
          <cell r="C310">
            <v>427</v>
          </cell>
          <cell r="D310">
            <v>415</v>
          </cell>
          <cell r="E310">
            <v>391</v>
          </cell>
          <cell r="F310">
            <v>421</v>
          </cell>
          <cell r="G310">
            <v>425</v>
          </cell>
          <cell r="H310">
            <v>475</v>
          </cell>
          <cell r="I310">
            <v>533</v>
          </cell>
          <cell r="J310">
            <v>617</v>
          </cell>
          <cell r="K310">
            <v>643</v>
          </cell>
          <cell r="L310">
            <v>647</v>
          </cell>
          <cell r="M310">
            <v>639</v>
          </cell>
          <cell r="N310">
            <v>654</v>
          </cell>
          <cell r="O310">
            <v>707</v>
          </cell>
          <cell r="P310">
            <v>708</v>
          </cell>
          <cell r="Q310">
            <v>697</v>
          </cell>
          <cell r="R310">
            <v>733</v>
          </cell>
          <cell r="S310">
            <v>840</v>
          </cell>
          <cell r="T310">
            <v>836</v>
          </cell>
          <cell r="U310">
            <v>817</v>
          </cell>
          <cell r="V310">
            <v>786</v>
          </cell>
          <cell r="W310">
            <v>716</v>
          </cell>
          <cell r="X310">
            <v>666</v>
          </cell>
          <cell r="Y310">
            <v>558</v>
          </cell>
        </row>
        <row r="311">
          <cell r="B311">
            <v>509</v>
          </cell>
          <cell r="C311">
            <v>441</v>
          </cell>
          <cell r="D311">
            <v>410</v>
          </cell>
          <cell r="E311">
            <v>403</v>
          </cell>
          <cell r="F311">
            <v>400</v>
          </cell>
          <cell r="G311">
            <v>475</v>
          </cell>
          <cell r="H311">
            <v>609</v>
          </cell>
          <cell r="I311">
            <v>623</v>
          </cell>
          <cell r="J311">
            <v>585</v>
          </cell>
          <cell r="K311">
            <v>559</v>
          </cell>
          <cell r="L311">
            <v>528</v>
          </cell>
          <cell r="M311">
            <v>512</v>
          </cell>
          <cell r="N311">
            <v>498</v>
          </cell>
          <cell r="O311">
            <v>475</v>
          </cell>
          <cell r="P311">
            <v>466</v>
          </cell>
          <cell r="Q311">
            <v>476</v>
          </cell>
          <cell r="R311">
            <v>530</v>
          </cell>
          <cell r="S311">
            <v>621</v>
          </cell>
          <cell r="T311">
            <v>592</v>
          </cell>
          <cell r="U311">
            <v>591</v>
          </cell>
          <cell r="V311">
            <v>574</v>
          </cell>
          <cell r="W311">
            <v>541</v>
          </cell>
          <cell r="X311">
            <v>498</v>
          </cell>
          <cell r="Y311">
            <v>455</v>
          </cell>
        </row>
        <row r="312">
          <cell r="B312">
            <v>390</v>
          </cell>
          <cell r="C312">
            <v>379</v>
          </cell>
          <cell r="D312">
            <v>373</v>
          </cell>
          <cell r="E312">
            <v>344</v>
          </cell>
          <cell r="F312">
            <v>359</v>
          </cell>
          <cell r="G312">
            <v>378</v>
          </cell>
          <cell r="H312">
            <v>404</v>
          </cell>
          <cell r="I312">
            <v>453</v>
          </cell>
          <cell r="J312">
            <v>522</v>
          </cell>
          <cell r="K312">
            <v>558</v>
          </cell>
          <cell r="L312">
            <v>561</v>
          </cell>
          <cell r="M312">
            <v>555</v>
          </cell>
          <cell r="N312">
            <v>546</v>
          </cell>
          <cell r="O312">
            <v>575</v>
          </cell>
          <cell r="P312">
            <v>556</v>
          </cell>
          <cell r="Q312">
            <v>560</v>
          </cell>
          <cell r="R312">
            <v>595</v>
          </cell>
          <cell r="S312">
            <v>664</v>
          </cell>
          <cell r="T312">
            <v>651</v>
          </cell>
          <cell r="U312">
            <v>638</v>
          </cell>
          <cell r="V312">
            <v>618</v>
          </cell>
          <cell r="W312">
            <v>589</v>
          </cell>
          <cell r="X312">
            <v>541</v>
          </cell>
          <cell r="Y312">
            <v>496</v>
          </cell>
        </row>
        <row r="313">
          <cell r="B313">
            <v>437</v>
          </cell>
          <cell r="C313">
            <v>410</v>
          </cell>
          <cell r="D313">
            <v>390</v>
          </cell>
          <cell r="E313">
            <v>377</v>
          </cell>
          <cell r="F313">
            <v>391</v>
          </cell>
          <cell r="G313">
            <v>422</v>
          </cell>
          <cell r="H313">
            <v>483</v>
          </cell>
          <cell r="I313">
            <v>544</v>
          </cell>
          <cell r="J313">
            <v>616</v>
          </cell>
          <cell r="K313">
            <v>627</v>
          </cell>
          <cell r="L313">
            <v>613</v>
          </cell>
          <cell r="M313">
            <v>601</v>
          </cell>
          <cell r="N313">
            <v>627</v>
          </cell>
          <cell r="O313">
            <v>632</v>
          </cell>
          <cell r="P313">
            <v>644</v>
          </cell>
          <cell r="Q313">
            <v>627</v>
          </cell>
          <cell r="R313">
            <v>664</v>
          </cell>
          <cell r="S313">
            <v>725</v>
          </cell>
          <cell r="T313">
            <v>697</v>
          </cell>
          <cell r="U313">
            <v>664</v>
          </cell>
          <cell r="V313">
            <v>656</v>
          </cell>
          <cell r="W313">
            <v>621</v>
          </cell>
          <cell r="X313">
            <v>574</v>
          </cell>
          <cell r="Y313">
            <v>509</v>
          </cell>
        </row>
        <row r="314">
          <cell r="B314">
            <v>450</v>
          </cell>
          <cell r="C314">
            <v>422</v>
          </cell>
          <cell r="D314">
            <v>409</v>
          </cell>
          <cell r="E314">
            <v>389</v>
          </cell>
          <cell r="F314">
            <v>406</v>
          </cell>
          <cell r="G314">
            <v>432</v>
          </cell>
          <cell r="H314">
            <v>507</v>
          </cell>
          <cell r="I314">
            <v>564</v>
          </cell>
          <cell r="J314">
            <v>614</v>
          </cell>
          <cell r="K314">
            <v>636</v>
          </cell>
          <cell r="L314">
            <v>637</v>
          </cell>
          <cell r="M314">
            <v>622</v>
          </cell>
          <cell r="N314">
            <v>622</v>
          </cell>
          <cell r="O314">
            <v>633</v>
          </cell>
          <cell r="P314">
            <v>656</v>
          </cell>
          <cell r="Q314">
            <v>623</v>
          </cell>
          <cell r="R314">
            <v>687</v>
          </cell>
          <cell r="S314">
            <v>747</v>
          </cell>
          <cell r="T314">
            <v>703</v>
          </cell>
          <cell r="U314">
            <v>691</v>
          </cell>
          <cell r="V314">
            <v>658</v>
          </cell>
          <cell r="W314">
            <v>631</v>
          </cell>
          <cell r="X314">
            <v>591</v>
          </cell>
          <cell r="Y314">
            <v>531</v>
          </cell>
        </row>
        <row r="315">
          <cell r="B315">
            <v>443</v>
          </cell>
          <cell r="C315">
            <v>418</v>
          </cell>
          <cell r="D315">
            <v>394</v>
          </cell>
          <cell r="E315">
            <v>405</v>
          </cell>
          <cell r="F315">
            <v>400</v>
          </cell>
          <cell r="G315">
            <v>443</v>
          </cell>
          <cell r="H315">
            <v>494</v>
          </cell>
          <cell r="I315">
            <v>558</v>
          </cell>
          <cell r="J315">
            <v>622</v>
          </cell>
          <cell r="K315">
            <v>636</v>
          </cell>
          <cell r="L315">
            <v>631</v>
          </cell>
          <cell r="M315">
            <v>625</v>
          </cell>
          <cell r="N315">
            <v>618</v>
          </cell>
          <cell r="O315">
            <v>653</v>
          </cell>
          <cell r="P315">
            <v>653</v>
          </cell>
          <cell r="Q315">
            <v>646</v>
          </cell>
          <cell r="R315">
            <v>686</v>
          </cell>
          <cell r="S315">
            <v>747</v>
          </cell>
          <cell r="T315">
            <v>699</v>
          </cell>
          <cell r="U315">
            <v>699</v>
          </cell>
          <cell r="V315">
            <v>660</v>
          </cell>
          <cell r="W315">
            <v>634</v>
          </cell>
          <cell r="X315">
            <v>580</v>
          </cell>
          <cell r="Y315">
            <v>529</v>
          </cell>
        </row>
        <row r="316">
          <cell r="B316">
            <v>466</v>
          </cell>
          <cell r="C316">
            <v>419</v>
          </cell>
          <cell r="D316">
            <v>399</v>
          </cell>
          <cell r="E316">
            <v>392</v>
          </cell>
          <cell r="F316">
            <v>422</v>
          </cell>
          <cell r="G316">
            <v>449</v>
          </cell>
          <cell r="H316">
            <v>517</v>
          </cell>
          <cell r="I316">
            <v>577</v>
          </cell>
          <cell r="J316">
            <v>622</v>
          </cell>
          <cell r="K316">
            <v>660</v>
          </cell>
          <cell r="L316">
            <v>657</v>
          </cell>
          <cell r="M316">
            <v>653</v>
          </cell>
          <cell r="N316">
            <v>638</v>
          </cell>
          <cell r="O316">
            <v>678</v>
          </cell>
          <cell r="P316">
            <v>674</v>
          </cell>
          <cell r="Q316">
            <v>688</v>
          </cell>
          <cell r="R316">
            <v>714</v>
          </cell>
          <cell r="S316">
            <v>733</v>
          </cell>
          <cell r="T316">
            <v>701</v>
          </cell>
          <cell r="U316">
            <v>668</v>
          </cell>
          <cell r="V316">
            <v>619</v>
          </cell>
          <cell r="W316">
            <v>590</v>
          </cell>
          <cell r="X316">
            <v>564</v>
          </cell>
          <cell r="Y316">
            <v>523</v>
          </cell>
        </row>
        <row r="317">
          <cell r="B317">
            <v>463</v>
          </cell>
          <cell r="C317">
            <v>434</v>
          </cell>
          <cell r="D317">
            <v>410</v>
          </cell>
          <cell r="E317">
            <v>391</v>
          </cell>
          <cell r="F317">
            <v>400</v>
          </cell>
          <cell r="G317">
            <v>425</v>
          </cell>
          <cell r="H317">
            <v>454</v>
          </cell>
          <cell r="I317">
            <v>506</v>
          </cell>
          <cell r="J317">
            <v>574</v>
          </cell>
          <cell r="K317">
            <v>621</v>
          </cell>
          <cell r="L317">
            <v>629</v>
          </cell>
          <cell r="M317">
            <v>634</v>
          </cell>
          <cell r="N317">
            <v>636</v>
          </cell>
          <cell r="O317">
            <v>660</v>
          </cell>
          <cell r="P317">
            <v>647</v>
          </cell>
          <cell r="Q317">
            <v>646</v>
          </cell>
          <cell r="R317">
            <v>679</v>
          </cell>
          <cell r="S317">
            <v>730</v>
          </cell>
          <cell r="T317">
            <v>703</v>
          </cell>
          <cell r="U317">
            <v>681</v>
          </cell>
          <cell r="V317">
            <v>651</v>
          </cell>
          <cell r="W317">
            <v>613</v>
          </cell>
          <cell r="X317">
            <v>570</v>
          </cell>
          <cell r="Y317">
            <v>518</v>
          </cell>
        </row>
        <row r="318">
          <cell r="B318">
            <v>461</v>
          </cell>
          <cell r="C318">
            <v>426</v>
          </cell>
          <cell r="D318">
            <v>419</v>
          </cell>
          <cell r="E318">
            <v>400</v>
          </cell>
          <cell r="F318">
            <v>392</v>
          </cell>
          <cell r="G318">
            <v>411</v>
          </cell>
          <cell r="H318">
            <v>419</v>
          </cell>
          <cell r="I318">
            <v>483</v>
          </cell>
          <cell r="J318">
            <v>567</v>
          </cell>
          <cell r="K318">
            <v>634</v>
          </cell>
          <cell r="L318">
            <v>641</v>
          </cell>
          <cell r="M318">
            <v>654</v>
          </cell>
          <cell r="N318">
            <v>635</v>
          </cell>
          <cell r="O318">
            <v>636</v>
          </cell>
          <cell r="P318">
            <v>623</v>
          </cell>
          <cell r="Q318">
            <v>629</v>
          </cell>
          <cell r="R318">
            <v>693</v>
          </cell>
          <cell r="S318">
            <v>774</v>
          </cell>
          <cell r="T318">
            <v>760</v>
          </cell>
          <cell r="U318">
            <v>735</v>
          </cell>
          <cell r="V318">
            <v>690</v>
          </cell>
          <cell r="W318">
            <v>649</v>
          </cell>
          <cell r="X318">
            <v>588</v>
          </cell>
          <cell r="Y318">
            <v>517</v>
          </cell>
        </row>
        <row r="319">
          <cell r="B319">
            <v>437</v>
          </cell>
          <cell r="C319">
            <v>407</v>
          </cell>
          <cell r="D319">
            <v>409</v>
          </cell>
          <cell r="E319">
            <v>393</v>
          </cell>
          <cell r="F319">
            <v>396</v>
          </cell>
          <cell r="G319">
            <v>440</v>
          </cell>
          <cell r="H319">
            <v>499</v>
          </cell>
          <cell r="I319">
            <v>589</v>
          </cell>
          <cell r="J319">
            <v>640</v>
          </cell>
          <cell r="K319">
            <v>657</v>
          </cell>
          <cell r="L319">
            <v>641</v>
          </cell>
          <cell r="M319">
            <v>665</v>
          </cell>
          <cell r="N319">
            <v>652</v>
          </cell>
          <cell r="O319">
            <v>681</v>
          </cell>
          <cell r="P319">
            <v>659</v>
          </cell>
          <cell r="Q319">
            <v>665</v>
          </cell>
          <cell r="R319">
            <v>715</v>
          </cell>
          <cell r="S319">
            <v>760</v>
          </cell>
          <cell r="T319">
            <v>742</v>
          </cell>
          <cell r="U319">
            <v>728</v>
          </cell>
          <cell r="V319">
            <v>698</v>
          </cell>
          <cell r="W319">
            <v>658</v>
          </cell>
          <cell r="X319">
            <v>589</v>
          </cell>
          <cell r="Y319">
            <v>545</v>
          </cell>
        </row>
        <row r="320">
          <cell r="B320">
            <v>498</v>
          </cell>
          <cell r="C320">
            <v>436</v>
          </cell>
          <cell r="D320">
            <v>440</v>
          </cell>
          <cell r="E320">
            <v>425</v>
          </cell>
          <cell r="F320">
            <v>440</v>
          </cell>
          <cell r="G320">
            <v>468</v>
          </cell>
          <cell r="H320">
            <v>548</v>
          </cell>
          <cell r="I320">
            <v>604</v>
          </cell>
          <cell r="J320">
            <v>672</v>
          </cell>
          <cell r="K320">
            <v>684</v>
          </cell>
          <cell r="L320">
            <v>671</v>
          </cell>
          <cell r="M320">
            <v>660</v>
          </cell>
          <cell r="N320">
            <v>658</v>
          </cell>
          <cell r="O320">
            <v>679</v>
          </cell>
          <cell r="P320">
            <v>681</v>
          </cell>
          <cell r="Q320">
            <v>699</v>
          </cell>
          <cell r="R320">
            <v>711</v>
          </cell>
          <cell r="S320">
            <v>775</v>
          </cell>
          <cell r="T320">
            <v>752</v>
          </cell>
          <cell r="U320">
            <v>739</v>
          </cell>
          <cell r="V320">
            <v>723</v>
          </cell>
          <cell r="W320">
            <v>644</v>
          </cell>
          <cell r="X320">
            <v>593</v>
          </cell>
          <cell r="Y320">
            <v>586</v>
          </cell>
        </row>
        <row r="321">
          <cell r="B321">
            <v>526</v>
          </cell>
          <cell r="C321">
            <v>465</v>
          </cell>
          <cell r="D321">
            <v>435</v>
          </cell>
          <cell r="E321">
            <v>427</v>
          </cell>
          <cell r="F321">
            <v>415</v>
          </cell>
          <cell r="G321">
            <v>461</v>
          </cell>
          <cell r="H321">
            <v>541</v>
          </cell>
          <cell r="I321">
            <v>607</v>
          </cell>
          <cell r="J321">
            <v>653</v>
          </cell>
          <cell r="K321">
            <v>676</v>
          </cell>
          <cell r="L321">
            <v>680</v>
          </cell>
          <cell r="M321">
            <v>661</v>
          </cell>
          <cell r="N321">
            <v>651</v>
          </cell>
          <cell r="O321">
            <v>695</v>
          </cell>
          <cell r="P321">
            <v>681</v>
          </cell>
          <cell r="Q321">
            <v>689</v>
          </cell>
          <cell r="R321">
            <v>722</v>
          </cell>
          <cell r="S321">
            <v>762</v>
          </cell>
          <cell r="T321">
            <v>729</v>
          </cell>
          <cell r="U321">
            <v>707</v>
          </cell>
          <cell r="V321">
            <v>705</v>
          </cell>
          <cell r="W321">
            <v>664</v>
          </cell>
          <cell r="X321">
            <v>619</v>
          </cell>
          <cell r="Y321">
            <v>555</v>
          </cell>
        </row>
        <row r="322">
          <cell r="B322">
            <v>460</v>
          </cell>
          <cell r="C322">
            <v>435</v>
          </cell>
          <cell r="D322">
            <v>417</v>
          </cell>
          <cell r="E322">
            <v>413</v>
          </cell>
          <cell r="F322">
            <v>419</v>
          </cell>
          <cell r="G322">
            <v>462</v>
          </cell>
          <cell r="H322">
            <v>532</v>
          </cell>
          <cell r="I322">
            <v>598</v>
          </cell>
          <cell r="J322">
            <v>639</v>
          </cell>
          <cell r="K322">
            <v>660</v>
          </cell>
          <cell r="L322">
            <v>649</v>
          </cell>
          <cell r="M322">
            <v>644</v>
          </cell>
          <cell r="N322">
            <v>641</v>
          </cell>
          <cell r="O322">
            <v>641</v>
          </cell>
          <cell r="P322">
            <v>673</v>
          </cell>
          <cell r="Q322">
            <v>665</v>
          </cell>
          <cell r="R322">
            <v>717</v>
          </cell>
          <cell r="S322">
            <v>779</v>
          </cell>
          <cell r="T322">
            <v>738</v>
          </cell>
          <cell r="U322">
            <v>722</v>
          </cell>
          <cell r="V322">
            <v>704</v>
          </cell>
          <cell r="W322">
            <v>674</v>
          </cell>
          <cell r="X322">
            <v>618</v>
          </cell>
          <cell r="Y322">
            <v>531</v>
          </cell>
        </row>
        <row r="323">
          <cell r="B323">
            <v>480</v>
          </cell>
          <cell r="C323">
            <v>448</v>
          </cell>
          <cell r="D323">
            <v>418</v>
          </cell>
          <cell r="E323">
            <v>415</v>
          </cell>
          <cell r="F323">
            <v>410</v>
          </cell>
          <cell r="G323">
            <v>464</v>
          </cell>
          <cell r="H323">
            <v>535</v>
          </cell>
          <cell r="I323">
            <v>600</v>
          </cell>
          <cell r="J323">
            <v>654</v>
          </cell>
          <cell r="K323">
            <v>684</v>
          </cell>
          <cell r="L323">
            <v>666</v>
          </cell>
          <cell r="M323">
            <v>665</v>
          </cell>
          <cell r="N323">
            <v>665</v>
          </cell>
          <cell r="O323">
            <v>687</v>
          </cell>
          <cell r="P323">
            <v>689</v>
          </cell>
          <cell r="Q323">
            <v>687</v>
          </cell>
          <cell r="R323">
            <v>730</v>
          </cell>
          <cell r="S323">
            <v>761</v>
          </cell>
          <cell r="T323">
            <v>743</v>
          </cell>
          <cell r="U323">
            <v>720</v>
          </cell>
          <cell r="V323">
            <v>690</v>
          </cell>
          <cell r="W323">
            <v>652</v>
          </cell>
          <cell r="X323">
            <v>610</v>
          </cell>
          <cell r="Y323">
            <v>562</v>
          </cell>
        </row>
        <row r="324">
          <cell r="B324">
            <v>495</v>
          </cell>
          <cell r="C324">
            <v>469</v>
          </cell>
          <cell r="D324">
            <v>442</v>
          </cell>
          <cell r="E324">
            <v>420</v>
          </cell>
          <cell r="F324">
            <v>433</v>
          </cell>
          <cell r="G324">
            <v>434</v>
          </cell>
          <cell r="H324">
            <v>488</v>
          </cell>
          <cell r="I324">
            <v>545</v>
          </cell>
          <cell r="J324">
            <v>617</v>
          </cell>
          <cell r="K324">
            <v>675</v>
          </cell>
          <cell r="L324">
            <v>679</v>
          </cell>
          <cell r="M324">
            <v>683</v>
          </cell>
          <cell r="N324">
            <v>674</v>
          </cell>
          <cell r="O324">
            <v>706</v>
          </cell>
          <cell r="P324">
            <v>696</v>
          </cell>
          <cell r="Q324">
            <v>704</v>
          </cell>
          <cell r="R324">
            <v>743</v>
          </cell>
          <cell r="S324">
            <v>767</v>
          </cell>
          <cell r="T324">
            <v>729</v>
          </cell>
          <cell r="U324">
            <v>710</v>
          </cell>
          <cell r="V324">
            <v>699</v>
          </cell>
          <cell r="W324">
            <v>642</v>
          </cell>
          <cell r="X324">
            <v>595</v>
          </cell>
          <cell r="Y324">
            <v>562</v>
          </cell>
        </row>
        <row r="325">
          <cell r="B325">
            <v>483</v>
          </cell>
          <cell r="C325">
            <v>472</v>
          </cell>
          <cell r="D325">
            <v>435</v>
          </cell>
          <cell r="E325">
            <v>419</v>
          </cell>
          <cell r="F325">
            <v>423</v>
          </cell>
          <cell r="G325">
            <v>457</v>
          </cell>
          <cell r="H325">
            <v>473</v>
          </cell>
          <cell r="I325">
            <v>520</v>
          </cell>
          <cell r="J325">
            <v>598</v>
          </cell>
          <cell r="K325">
            <v>671</v>
          </cell>
          <cell r="L325">
            <v>691</v>
          </cell>
          <cell r="M325">
            <v>696</v>
          </cell>
          <cell r="N325">
            <v>681</v>
          </cell>
          <cell r="O325">
            <v>704</v>
          </cell>
          <cell r="P325">
            <v>683</v>
          </cell>
          <cell r="Q325">
            <v>684</v>
          </cell>
          <cell r="R325">
            <v>772</v>
          </cell>
          <cell r="S325">
            <v>798</v>
          </cell>
          <cell r="T325">
            <v>781</v>
          </cell>
          <cell r="U325">
            <v>757</v>
          </cell>
          <cell r="V325">
            <v>736</v>
          </cell>
          <cell r="W325">
            <v>694</v>
          </cell>
          <cell r="X325">
            <v>621</v>
          </cell>
          <cell r="Y325">
            <v>560</v>
          </cell>
        </row>
        <row r="326">
          <cell r="B326">
            <v>463</v>
          </cell>
          <cell r="C326">
            <v>456</v>
          </cell>
          <cell r="D326">
            <v>422</v>
          </cell>
          <cell r="E326">
            <v>426</v>
          </cell>
          <cell r="F326">
            <v>433</v>
          </cell>
          <cell r="G326">
            <v>457</v>
          </cell>
          <cell r="H326">
            <v>550</v>
          </cell>
          <cell r="I326">
            <v>616</v>
          </cell>
          <cell r="J326">
            <v>656</v>
          </cell>
          <cell r="K326">
            <v>701</v>
          </cell>
          <cell r="L326">
            <v>691</v>
          </cell>
          <cell r="M326">
            <v>690</v>
          </cell>
          <cell r="N326">
            <v>688</v>
          </cell>
          <cell r="O326">
            <v>720</v>
          </cell>
          <cell r="P326">
            <v>715</v>
          </cell>
          <cell r="Q326">
            <v>710</v>
          </cell>
          <cell r="R326">
            <v>750</v>
          </cell>
          <cell r="S326">
            <v>770</v>
          </cell>
          <cell r="T326">
            <v>745</v>
          </cell>
          <cell r="U326">
            <v>733</v>
          </cell>
          <cell r="V326">
            <v>710</v>
          </cell>
          <cell r="W326">
            <v>665</v>
          </cell>
          <cell r="X326">
            <v>623</v>
          </cell>
          <cell r="Y326">
            <v>554</v>
          </cell>
        </row>
        <row r="327">
          <cell r="B327">
            <v>485</v>
          </cell>
          <cell r="C327">
            <v>459</v>
          </cell>
          <cell r="D327">
            <v>443</v>
          </cell>
          <cell r="E327">
            <v>411</v>
          </cell>
          <cell r="F327">
            <v>431</v>
          </cell>
          <cell r="G327">
            <v>470</v>
          </cell>
          <cell r="H327">
            <v>541</v>
          </cell>
          <cell r="I327">
            <v>599</v>
          </cell>
          <cell r="J327">
            <v>664</v>
          </cell>
          <cell r="K327">
            <v>686</v>
          </cell>
          <cell r="L327">
            <v>664</v>
          </cell>
          <cell r="M327">
            <v>688</v>
          </cell>
          <cell r="N327">
            <v>664</v>
          </cell>
          <cell r="O327">
            <v>720</v>
          </cell>
          <cell r="P327">
            <v>699</v>
          </cell>
          <cell r="Q327">
            <v>725</v>
          </cell>
          <cell r="R327">
            <v>752</v>
          </cell>
          <cell r="S327">
            <v>786</v>
          </cell>
          <cell r="T327">
            <v>752</v>
          </cell>
          <cell r="U327">
            <v>727</v>
          </cell>
          <cell r="V327">
            <v>703</v>
          </cell>
          <cell r="W327">
            <v>656</v>
          </cell>
          <cell r="X327">
            <v>609</v>
          </cell>
          <cell r="Y327">
            <v>557</v>
          </cell>
        </row>
        <row r="328">
          <cell r="B328">
            <v>485</v>
          </cell>
          <cell r="C328">
            <v>461</v>
          </cell>
          <cell r="D328">
            <v>425</v>
          </cell>
          <cell r="E328">
            <v>418</v>
          </cell>
          <cell r="F328">
            <v>436</v>
          </cell>
          <cell r="G328">
            <v>468</v>
          </cell>
          <cell r="H328">
            <v>551</v>
          </cell>
          <cell r="I328">
            <v>608</v>
          </cell>
          <cell r="J328">
            <v>669</v>
          </cell>
          <cell r="K328">
            <v>703</v>
          </cell>
          <cell r="L328">
            <v>713</v>
          </cell>
          <cell r="M328">
            <v>702</v>
          </cell>
          <cell r="N328">
            <v>721</v>
          </cell>
          <cell r="O328">
            <v>758</v>
          </cell>
          <cell r="P328">
            <v>750</v>
          </cell>
          <cell r="Q328">
            <v>754</v>
          </cell>
          <cell r="R328">
            <v>783</v>
          </cell>
          <cell r="S328">
            <v>780</v>
          </cell>
          <cell r="T328">
            <v>753</v>
          </cell>
          <cell r="U328">
            <v>750</v>
          </cell>
          <cell r="V328">
            <v>727</v>
          </cell>
          <cell r="W328">
            <v>682</v>
          </cell>
          <cell r="X328">
            <v>640</v>
          </cell>
          <cell r="Y328">
            <v>575</v>
          </cell>
        </row>
        <row r="329">
          <cell r="B329">
            <v>517</v>
          </cell>
          <cell r="C329">
            <v>467</v>
          </cell>
          <cell r="D329">
            <v>460</v>
          </cell>
          <cell r="E329">
            <v>433</v>
          </cell>
          <cell r="F329">
            <v>445</v>
          </cell>
          <cell r="G329">
            <v>483</v>
          </cell>
          <cell r="H329">
            <v>559</v>
          </cell>
          <cell r="I329">
            <v>604</v>
          </cell>
          <cell r="J329">
            <v>671</v>
          </cell>
          <cell r="K329">
            <v>689</v>
          </cell>
          <cell r="L329">
            <v>695</v>
          </cell>
          <cell r="M329">
            <v>704</v>
          </cell>
          <cell r="N329">
            <v>694</v>
          </cell>
          <cell r="O329">
            <v>739</v>
          </cell>
          <cell r="P329">
            <v>742</v>
          </cell>
          <cell r="Q329">
            <v>745</v>
          </cell>
          <cell r="R329">
            <v>735</v>
          </cell>
          <cell r="S329">
            <v>764</v>
          </cell>
          <cell r="T329">
            <v>738</v>
          </cell>
          <cell r="U329">
            <v>726</v>
          </cell>
          <cell r="V329">
            <v>685</v>
          </cell>
          <cell r="W329">
            <v>673</v>
          </cell>
          <cell r="X329">
            <v>641</v>
          </cell>
          <cell r="Y329">
            <v>581</v>
          </cell>
        </row>
        <row r="330">
          <cell r="B330">
            <v>513</v>
          </cell>
          <cell r="C330">
            <v>470</v>
          </cell>
          <cell r="D330">
            <v>450</v>
          </cell>
          <cell r="E330">
            <v>444</v>
          </cell>
          <cell r="F330">
            <v>412</v>
          </cell>
          <cell r="G330">
            <v>421</v>
          </cell>
          <cell r="H330">
            <v>453</v>
          </cell>
          <cell r="I330">
            <v>486</v>
          </cell>
          <cell r="J330">
            <v>555</v>
          </cell>
          <cell r="K330">
            <v>594</v>
          </cell>
          <cell r="L330">
            <v>634</v>
          </cell>
          <cell r="M330">
            <v>624</v>
          </cell>
          <cell r="N330">
            <v>612</v>
          </cell>
          <cell r="O330">
            <v>659</v>
          </cell>
          <cell r="P330">
            <v>676</v>
          </cell>
          <cell r="Q330">
            <v>683</v>
          </cell>
          <cell r="R330">
            <v>718</v>
          </cell>
          <cell r="S330">
            <v>718</v>
          </cell>
          <cell r="T330">
            <v>691</v>
          </cell>
          <cell r="U330">
            <v>676</v>
          </cell>
          <cell r="V330">
            <v>664</v>
          </cell>
          <cell r="W330">
            <v>631</v>
          </cell>
          <cell r="X330">
            <v>606</v>
          </cell>
          <cell r="Y330">
            <v>564</v>
          </cell>
        </row>
        <row r="331">
          <cell r="B331">
            <v>512</v>
          </cell>
          <cell r="C331">
            <v>456</v>
          </cell>
          <cell r="D331">
            <v>440</v>
          </cell>
          <cell r="E331">
            <v>421</v>
          </cell>
          <cell r="F331">
            <v>429</v>
          </cell>
          <cell r="G331">
            <v>435</v>
          </cell>
          <cell r="H331">
            <v>464</v>
          </cell>
          <cell r="I331">
            <v>520</v>
          </cell>
          <cell r="J331">
            <v>596</v>
          </cell>
          <cell r="K331">
            <v>646</v>
          </cell>
          <cell r="L331">
            <v>671</v>
          </cell>
          <cell r="M331">
            <v>672</v>
          </cell>
          <cell r="N331">
            <v>658</v>
          </cell>
          <cell r="O331">
            <v>697</v>
          </cell>
          <cell r="P331">
            <v>706</v>
          </cell>
          <cell r="Q331">
            <v>704</v>
          </cell>
          <cell r="R331">
            <v>725</v>
          </cell>
          <cell r="S331">
            <v>755</v>
          </cell>
          <cell r="T331">
            <v>724</v>
          </cell>
          <cell r="U331">
            <v>710</v>
          </cell>
          <cell r="V331">
            <v>674</v>
          </cell>
          <cell r="W331">
            <v>648</v>
          </cell>
          <cell r="X331">
            <v>606</v>
          </cell>
          <cell r="Y331">
            <v>556</v>
          </cell>
        </row>
        <row r="332">
          <cell r="B332">
            <v>503</v>
          </cell>
          <cell r="C332">
            <v>443</v>
          </cell>
          <cell r="D332">
            <v>434</v>
          </cell>
          <cell r="E332">
            <v>413</v>
          </cell>
          <cell r="F332">
            <v>422</v>
          </cell>
          <cell r="G332">
            <v>444</v>
          </cell>
          <cell r="H332">
            <v>454</v>
          </cell>
          <cell r="I332">
            <v>491</v>
          </cell>
          <cell r="J332">
            <v>565</v>
          </cell>
          <cell r="K332">
            <v>636</v>
          </cell>
          <cell r="L332">
            <v>665</v>
          </cell>
          <cell r="M332">
            <v>681</v>
          </cell>
          <cell r="N332">
            <v>678</v>
          </cell>
          <cell r="O332">
            <v>662</v>
          </cell>
          <cell r="P332">
            <v>650</v>
          </cell>
          <cell r="Q332">
            <v>669</v>
          </cell>
          <cell r="R332">
            <v>751</v>
          </cell>
          <cell r="S332">
            <v>793</v>
          </cell>
          <cell r="T332">
            <v>762</v>
          </cell>
          <cell r="U332">
            <v>734</v>
          </cell>
          <cell r="V332">
            <v>730</v>
          </cell>
          <cell r="W332">
            <v>681</v>
          </cell>
          <cell r="X332">
            <v>615</v>
          </cell>
          <cell r="Y332">
            <v>536</v>
          </cell>
        </row>
        <row r="333">
          <cell r="B333">
            <v>485</v>
          </cell>
          <cell r="C333">
            <v>429</v>
          </cell>
          <cell r="D333">
            <v>420</v>
          </cell>
          <cell r="E333">
            <v>401</v>
          </cell>
          <cell r="F333">
            <v>410</v>
          </cell>
          <cell r="G333">
            <v>456</v>
          </cell>
          <cell r="H333">
            <v>539</v>
          </cell>
          <cell r="I333">
            <v>604</v>
          </cell>
          <cell r="J333">
            <v>678</v>
          </cell>
          <cell r="K333">
            <v>695</v>
          </cell>
          <cell r="L333">
            <v>682</v>
          </cell>
          <cell r="M333">
            <v>688</v>
          </cell>
          <cell r="N333">
            <v>674</v>
          </cell>
          <cell r="O333">
            <v>711</v>
          </cell>
          <cell r="P333">
            <v>698</v>
          </cell>
          <cell r="Q333">
            <v>691</v>
          </cell>
          <cell r="R333">
            <v>731</v>
          </cell>
          <cell r="S333">
            <v>770</v>
          </cell>
          <cell r="T333">
            <v>731</v>
          </cell>
          <cell r="U333">
            <v>725</v>
          </cell>
          <cell r="V333">
            <v>701</v>
          </cell>
          <cell r="W333">
            <v>658</v>
          </cell>
          <cell r="X333">
            <v>628</v>
          </cell>
          <cell r="Y333">
            <v>556</v>
          </cell>
        </row>
        <row r="334">
          <cell r="B334">
            <v>474</v>
          </cell>
          <cell r="C334">
            <v>437</v>
          </cell>
          <cell r="D334">
            <v>424</v>
          </cell>
          <cell r="E334">
            <v>415</v>
          </cell>
          <cell r="F334">
            <v>426</v>
          </cell>
          <cell r="G334">
            <v>451</v>
          </cell>
          <cell r="H334">
            <v>532</v>
          </cell>
          <cell r="I334">
            <v>606</v>
          </cell>
          <cell r="J334">
            <v>659</v>
          </cell>
          <cell r="K334">
            <v>683</v>
          </cell>
          <cell r="L334">
            <v>691</v>
          </cell>
          <cell r="M334">
            <v>672</v>
          </cell>
          <cell r="N334">
            <v>668</v>
          </cell>
          <cell r="O334">
            <v>694</v>
          </cell>
          <cell r="P334">
            <v>699</v>
          </cell>
          <cell r="Q334">
            <v>704</v>
          </cell>
          <cell r="R334">
            <v>745</v>
          </cell>
          <cell r="S334">
            <v>775</v>
          </cell>
          <cell r="T334">
            <v>732</v>
          </cell>
          <cell r="U334">
            <v>728</v>
          </cell>
          <cell r="V334">
            <v>712</v>
          </cell>
          <cell r="W334">
            <v>669</v>
          </cell>
          <cell r="X334">
            <v>635</v>
          </cell>
          <cell r="Y334">
            <v>567</v>
          </cell>
        </row>
        <row r="335">
          <cell r="B335">
            <v>504</v>
          </cell>
          <cell r="C335">
            <v>431</v>
          </cell>
          <cell r="D335">
            <v>444</v>
          </cell>
          <cell r="E335">
            <v>424</v>
          </cell>
          <cell r="F335">
            <v>431</v>
          </cell>
          <cell r="G335">
            <v>479</v>
          </cell>
          <cell r="H335">
            <v>518</v>
          </cell>
          <cell r="I335">
            <v>619</v>
          </cell>
          <cell r="J335">
            <v>677</v>
          </cell>
          <cell r="K335">
            <v>679</v>
          </cell>
          <cell r="L335">
            <v>688</v>
          </cell>
          <cell r="M335">
            <v>679</v>
          </cell>
          <cell r="N335">
            <v>681</v>
          </cell>
          <cell r="O335">
            <v>710</v>
          </cell>
          <cell r="P335">
            <v>722</v>
          </cell>
          <cell r="Q335">
            <v>722</v>
          </cell>
          <cell r="R335">
            <v>767</v>
          </cell>
          <cell r="S335">
            <v>768</v>
          </cell>
          <cell r="T335">
            <v>739</v>
          </cell>
          <cell r="U335">
            <v>700</v>
          </cell>
          <cell r="V335">
            <v>672</v>
          </cell>
          <cell r="W335">
            <v>662</v>
          </cell>
          <cell r="X335">
            <v>614</v>
          </cell>
          <cell r="Y335">
            <v>554</v>
          </cell>
        </row>
        <row r="336">
          <cell r="B336">
            <v>487</v>
          </cell>
          <cell r="C336">
            <v>450</v>
          </cell>
          <cell r="D336">
            <v>428</v>
          </cell>
          <cell r="E336">
            <v>420</v>
          </cell>
          <cell r="F336">
            <v>424</v>
          </cell>
          <cell r="G336">
            <v>466</v>
          </cell>
          <cell r="H336">
            <v>545</v>
          </cell>
          <cell r="I336">
            <v>600</v>
          </cell>
          <cell r="J336">
            <v>660</v>
          </cell>
          <cell r="K336">
            <v>681</v>
          </cell>
          <cell r="L336">
            <v>689</v>
          </cell>
          <cell r="M336">
            <v>685</v>
          </cell>
          <cell r="N336">
            <v>689</v>
          </cell>
          <cell r="O336">
            <v>720</v>
          </cell>
          <cell r="P336">
            <v>730</v>
          </cell>
          <cell r="Q336">
            <v>709</v>
          </cell>
          <cell r="R336">
            <v>753</v>
          </cell>
          <cell r="S336">
            <v>779</v>
          </cell>
          <cell r="T336">
            <v>752</v>
          </cell>
          <cell r="U336">
            <v>727</v>
          </cell>
          <cell r="V336">
            <v>710</v>
          </cell>
          <cell r="W336">
            <v>676</v>
          </cell>
          <cell r="X336">
            <v>629</v>
          </cell>
          <cell r="Y336">
            <v>578</v>
          </cell>
        </row>
        <row r="337">
          <cell r="B337">
            <v>499</v>
          </cell>
          <cell r="C337">
            <v>450</v>
          </cell>
          <cell r="D337">
            <v>444</v>
          </cell>
          <cell r="E337">
            <v>431</v>
          </cell>
          <cell r="F337">
            <v>431</v>
          </cell>
          <cell r="G337">
            <v>474</v>
          </cell>
          <cell r="H337">
            <v>539</v>
          </cell>
          <cell r="I337">
            <v>612</v>
          </cell>
          <cell r="J337">
            <v>651</v>
          </cell>
          <cell r="K337">
            <v>675</v>
          </cell>
          <cell r="L337">
            <v>677</v>
          </cell>
          <cell r="M337">
            <v>666</v>
          </cell>
          <cell r="N337">
            <v>654</v>
          </cell>
          <cell r="O337">
            <v>691</v>
          </cell>
          <cell r="P337">
            <v>684</v>
          </cell>
          <cell r="Q337">
            <v>695</v>
          </cell>
          <cell r="R337">
            <v>716</v>
          </cell>
          <cell r="S337">
            <v>766</v>
          </cell>
          <cell r="T337">
            <v>734</v>
          </cell>
          <cell r="U337">
            <v>717</v>
          </cell>
          <cell r="V337">
            <v>688</v>
          </cell>
          <cell r="W337">
            <v>659</v>
          </cell>
          <cell r="X337">
            <v>646</v>
          </cell>
          <cell r="Y337">
            <v>580</v>
          </cell>
        </row>
        <row r="338">
          <cell r="B338">
            <v>523</v>
          </cell>
          <cell r="C338">
            <v>461</v>
          </cell>
          <cell r="D338">
            <v>441</v>
          </cell>
          <cell r="E338">
            <v>425</v>
          </cell>
          <cell r="F338">
            <v>431</v>
          </cell>
          <cell r="G338">
            <v>457</v>
          </cell>
          <cell r="H338">
            <v>486</v>
          </cell>
          <cell r="I338">
            <v>531</v>
          </cell>
          <cell r="J338">
            <v>603</v>
          </cell>
          <cell r="K338">
            <v>672</v>
          </cell>
          <cell r="L338">
            <v>668</v>
          </cell>
          <cell r="M338">
            <v>680</v>
          </cell>
          <cell r="N338">
            <v>664</v>
          </cell>
          <cell r="O338">
            <v>694</v>
          </cell>
          <cell r="P338">
            <v>682</v>
          </cell>
          <cell r="Q338">
            <v>674</v>
          </cell>
          <cell r="R338">
            <v>728</v>
          </cell>
          <cell r="S338">
            <v>756</v>
          </cell>
          <cell r="T338">
            <v>723</v>
          </cell>
          <cell r="U338">
            <v>707</v>
          </cell>
          <cell r="V338">
            <v>677</v>
          </cell>
          <cell r="W338">
            <v>638</v>
          </cell>
          <cell r="X338">
            <v>597</v>
          </cell>
          <cell r="Y338">
            <v>537</v>
          </cell>
        </row>
        <row r="339">
          <cell r="B339">
            <v>485</v>
          </cell>
          <cell r="C339">
            <v>444</v>
          </cell>
          <cell r="D339">
            <v>432</v>
          </cell>
          <cell r="E339">
            <v>424</v>
          </cell>
          <cell r="F339">
            <v>420</v>
          </cell>
          <cell r="G339">
            <v>443</v>
          </cell>
          <cell r="H339">
            <v>446</v>
          </cell>
          <cell r="I339">
            <v>489</v>
          </cell>
          <cell r="J339">
            <v>589</v>
          </cell>
          <cell r="K339">
            <v>651</v>
          </cell>
          <cell r="L339">
            <v>686</v>
          </cell>
          <cell r="M339">
            <v>676</v>
          </cell>
          <cell r="N339">
            <v>673</v>
          </cell>
          <cell r="O339">
            <v>665</v>
          </cell>
          <cell r="P339">
            <v>657</v>
          </cell>
          <cell r="Q339">
            <v>680</v>
          </cell>
          <cell r="R339">
            <v>758</v>
          </cell>
          <cell r="S339">
            <v>780</v>
          </cell>
          <cell r="T339">
            <v>759</v>
          </cell>
          <cell r="U339">
            <v>731</v>
          </cell>
          <cell r="V339">
            <v>712</v>
          </cell>
          <cell r="W339">
            <v>678</v>
          </cell>
          <cell r="X339">
            <v>588</v>
          </cell>
          <cell r="Y339">
            <v>532</v>
          </cell>
        </row>
        <row r="340">
          <cell r="B340">
            <v>458</v>
          </cell>
          <cell r="C340">
            <v>443</v>
          </cell>
          <cell r="D340">
            <v>407</v>
          </cell>
          <cell r="E340">
            <v>396</v>
          </cell>
          <cell r="F340">
            <v>404</v>
          </cell>
          <cell r="G340">
            <v>436</v>
          </cell>
          <cell r="H340">
            <v>508</v>
          </cell>
          <cell r="I340">
            <v>579</v>
          </cell>
          <cell r="J340">
            <v>636</v>
          </cell>
          <cell r="K340">
            <v>655</v>
          </cell>
          <cell r="L340">
            <v>644</v>
          </cell>
          <cell r="M340">
            <v>638</v>
          </cell>
          <cell r="N340">
            <v>622</v>
          </cell>
          <cell r="O340">
            <v>674</v>
          </cell>
          <cell r="P340">
            <v>665</v>
          </cell>
          <cell r="Q340">
            <v>667</v>
          </cell>
          <cell r="R340">
            <v>714</v>
          </cell>
          <cell r="S340">
            <v>725</v>
          </cell>
          <cell r="T340">
            <v>695</v>
          </cell>
          <cell r="U340">
            <v>684</v>
          </cell>
          <cell r="V340">
            <v>664</v>
          </cell>
          <cell r="W340">
            <v>617</v>
          </cell>
          <cell r="X340">
            <v>588</v>
          </cell>
          <cell r="Y340">
            <v>521</v>
          </cell>
        </row>
        <row r="341">
          <cell r="B341">
            <v>460</v>
          </cell>
          <cell r="C341">
            <v>429</v>
          </cell>
          <cell r="D341">
            <v>414</v>
          </cell>
          <cell r="E341">
            <v>410</v>
          </cell>
          <cell r="F341">
            <v>418</v>
          </cell>
          <cell r="G341">
            <v>453</v>
          </cell>
          <cell r="H341">
            <v>523</v>
          </cell>
          <cell r="I341">
            <v>584</v>
          </cell>
          <cell r="J341">
            <v>617</v>
          </cell>
          <cell r="K341">
            <v>642</v>
          </cell>
          <cell r="L341">
            <v>640</v>
          </cell>
          <cell r="M341">
            <v>627</v>
          </cell>
          <cell r="N341">
            <v>627</v>
          </cell>
          <cell r="O341">
            <v>658</v>
          </cell>
          <cell r="P341">
            <v>666</v>
          </cell>
          <cell r="Q341">
            <v>651</v>
          </cell>
          <cell r="R341">
            <v>716</v>
          </cell>
          <cell r="S341">
            <v>729</v>
          </cell>
          <cell r="T341">
            <v>714</v>
          </cell>
          <cell r="U341">
            <v>701</v>
          </cell>
          <cell r="V341">
            <v>683</v>
          </cell>
          <cell r="W341">
            <v>641</v>
          </cell>
          <cell r="X341">
            <v>601</v>
          </cell>
          <cell r="Y341">
            <v>534</v>
          </cell>
        </row>
        <row r="342">
          <cell r="B342">
            <v>479</v>
          </cell>
          <cell r="C342">
            <v>433</v>
          </cell>
          <cell r="D342">
            <v>427</v>
          </cell>
          <cell r="E342">
            <v>414</v>
          </cell>
          <cell r="F342">
            <v>412</v>
          </cell>
          <cell r="G342">
            <v>455</v>
          </cell>
          <cell r="H342">
            <v>533</v>
          </cell>
          <cell r="I342">
            <v>596</v>
          </cell>
          <cell r="J342">
            <v>641</v>
          </cell>
          <cell r="K342">
            <v>660</v>
          </cell>
          <cell r="L342">
            <v>662</v>
          </cell>
          <cell r="M342">
            <v>663</v>
          </cell>
          <cell r="N342">
            <v>655</v>
          </cell>
          <cell r="O342">
            <v>687</v>
          </cell>
          <cell r="P342">
            <v>685</v>
          </cell>
          <cell r="Q342">
            <v>674</v>
          </cell>
          <cell r="R342">
            <v>727</v>
          </cell>
          <cell r="S342">
            <v>753</v>
          </cell>
          <cell r="T342">
            <v>740</v>
          </cell>
          <cell r="U342">
            <v>708</v>
          </cell>
          <cell r="V342">
            <v>691</v>
          </cell>
          <cell r="W342">
            <v>651</v>
          </cell>
          <cell r="X342">
            <v>621</v>
          </cell>
          <cell r="Y342">
            <v>539</v>
          </cell>
        </row>
        <row r="343">
          <cell r="B343">
            <v>489</v>
          </cell>
          <cell r="C343">
            <v>443</v>
          </cell>
          <cell r="D343">
            <v>422</v>
          </cell>
          <cell r="E343">
            <v>414</v>
          </cell>
          <cell r="F343">
            <v>420</v>
          </cell>
          <cell r="G343">
            <v>457</v>
          </cell>
          <cell r="H343">
            <v>535</v>
          </cell>
          <cell r="I343">
            <v>610</v>
          </cell>
          <cell r="J343">
            <v>655</v>
          </cell>
          <cell r="K343">
            <v>679</v>
          </cell>
          <cell r="L343">
            <v>671</v>
          </cell>
          <cell r="M343">
            <v>665</v>
          </cell>
          <cell r="N343">
            <v>654</v>
          </cell>
          <cell r="O343">
            <v>681</v>
          </cell>
          <cell r="P343">
            <v>679</v>
          </cell>
          <cell r="Q343">
            <v>668</v>
          </cell>
          <cell r="R343">
            <v>733</v>
          </cell>
          <cell r="S343">
            <v>753</v>
          </cell>
          <cell r="T343">
            <v>735</v>
          </cell>
          <cell r="U343">
            <v>720</v>
          </cell>
          <cell r="V343">
            <v>686</v>
          </cell>
          <cell r="W343">
            <v>666</v>
          </cell>
          <cell r="X343">
            <v>611</v>
          </cell>
          <cell r="Y343">
            <v>556</v>
          </cell>
        </row>
        <row r="344">
          <cell r="B344">
            <v>506</v>
          </cell>
          <cell r="C344">
            <v>458</v>
          </cell>
          <cell r="D344">
            <v>442</v>
          </cell>
          <cell r="E344">
            <v>427</v>
          </cell>
          <cell r="F344">
            <v>436</v>
          </cell>
          <cell r="G344">
            <v>470</v>
          </cell>
          <cell r="H344">
            <v>544</v>
          </cell>
          <cell r="I344">
            <v>604</v>
          </cell>
          <cell r="J344">
            <v>674</v>
          </cell>
          <cell r="K344">
            <v>686</v>
          </cell>
          <cell r="L344">
            <v>666</v>
          </cell>
          <cell r="M344">
            <v>662</v>
          </cell>
          <cell r="N344">
            <v>638</v>
          </cell>
          <cell r="O344">
            <v>681</v>
          </cell>
          <cell r="P344">
            <v>679</v>
          </cell>
          <cell r="Q344">
            <v>678</v>
          </cell>
          <cell r="R344">
            <v>722</v>
          </cell>
          <cell r="S344">
            <v>749</v>
          </cell>
          <cell r="T344">
            <v>722</v>
          </cell>
          <cell r="U344">
            <v>710</v>
          </cell>
          <cell r="V344">
            <v>671</v>
          </cell>
          <cell r="W344">
            <v>635</v>
          </cell>
          <cell r="X344">
            <v>597</v>
          </cell>
          <cell r="Y344">
            <v>561</v>
          </cell>
        </row>
        <row r="345">
          <cell r="B345">
            <v>487</v>
          </cell>
          <cell r="C345">
            <v>453</v>
          </cell>
          <cell r="D345">
            <v>425</v>
          </cell>
          <cell r="E345">
            <v>416</v>
          </cell>
          <cell r="F345">
            <v>420</v>
          </cell>
          <cell r="G345">
            <v>428</v>
          </cell>
          <cell r="H345">
            <v>476</v>
          </cell>
          <cell r="I345">
            <v>521</v>
          </cell>
          <cell r="J345">
            <v>602</v>
          </cell>
          <cell r="K345">
            <v>640</v>
          </cell>
          <cell r="L345">
            <v>650</v>
          </cell>
          <cell r="M345">
            <v>648</v>
          </cell>
          <cell r="N345">
            <v>649</v>
          </cell>
          <cell r="O345">
            <v>691</v>
          </cell>
          <cell r="P345">
            <v>674</v>
          </cell>
          <cell r="Q345">
            <v>668</v>
          </cell>
          <cell r="R345">
            <v>725</v>
          </cell>
          <cell r="S345">
            <v>744</v>
          </cell>
          <cell r="T345">
            <v>706</v>
          </cell>
          <cell r="U345">
            <v>682</v>
          </cell>
          <cell r="V345">
            <v>654</v>
          </cell>
          <cell r="W345">
            <v>608</v>
          </cell>
          <cell r="X345">
            <v>584</v>
          </cell>
          <cell r="Y345">
            <v>543</v>
          </cell>
        </row>
        <row r="346">
          <cell r="B346">
            <v>465</v>
          </cell>
          <cell r="C346">
            <v>432</v>
          </cell>
          <cell r="D346">
            <v>419</v>
          </cell>
          <cell r="E346">
            <v>388</v>
          </cell>
          <cell r="F346">
            <v>403</v>
          </cell>
          <cell r="G346">
            <v>410</v>
          </cell>
          <cell r="H346">
            <v>439</v>
          </cell>
          <cell r="I346">
            <v>469</v>
          </cell>
          <cell r="J346">
            <v>558</v>
          </cell>
          <cell r="K346">
            <v>629</v>
          </cell>
          <cell r="L346">
            <v>672</v>
          </cell>
          <cell r="M346">
            <v>658</v>
          </cell>
          <cell r="N346">
            <v>646</v>
          </cell>
          <cell r="O346">
            <v>665</v>
          </cell>
          <cell r="P346">
            <v>631</v>
          </cell>
          <cell r="Q346">
            <v>663</v>
          </cell>
          <cell r="R346">
            <v>746</v>
          </cell>
          <cell r="S346">
            <v>764</v>
          </cell>
          <cell r="T346">
            <v>753</v>
          </cell>
          <cell r="U346">
            <v>723</v>
          </cell>
          <cell r="V346">
            <v>698</v>
          </cell>
          <cell r="W346">
            <v>655</v>
          </cell>
          <cell r="X346">
            <v>595</v>
          </cell>
          <cell r="Y346">
            <v>502</v>
          </cell>
        </row>
        <row r="347">
          <cell r="B347">
            <v>441</v>
          </cell>
          <cell r="C347">
            <v>409</v>
          </cell>
          <cell r="D347">
            <v>393</v>
          </cell>
          <cell r="E347">
            <v>385</v>
          </cell>
          <cell r="F347">
            <v>385</v>
          </cell>
          <cell r="G347">
            <v>423</v>
          </cell>
          <cell r="H347">
            <v>490</v>
          </cell>
          <cell r="I347">
            <v>571</v>
          </cell>
          <cell r="J347">
            <v>630</v>
          </cell>
          <cell r="K347">
            <v>648</v>
          </cell>
          <cell r="L347">
            <v>642</v>
          </cell>
          <cell r="M347">
            <v>644</v>
          </cell>
          <cell r="N347">
            <v>631</v>
          </cell>
          <cell r="O347">
            <v>660</v>
          </cell>
          <cell r="P347">
            <v>651</v>
          </cell>
          <cell r="Q347">
            <v>665</v>
          </cell>
          <cell r="R347">
            <v>699</v>
          </cell>
          <cell r="S347">
            <v>723</v>
          </cell>
          <cell r="T347">
            <v>677</v>
          </cell>
          <cell r="U347">
            <v>690</v>
          </cell>
          <cell r="V347">
            <v>661</v>
          </cell>
          <cell r="W347">
            <v>620</v>
          </cell>
          <cell r="X347">
            <v>553</v>
          </cell>
          <cell r="Y347">
            <v>520</v>
          </cell>
        </row>
        <row r="348">
          <cell r="B348">
            <v>436</v>
          </cell>
          <cell r="C348">
            <v>397</v>
          </cell>
          <cell r="D348">
            <v>392</v>
          </cell>
          <cell r="E348">
            <v>372</v>
          </cell>
          <cell r="F348">
            <v>373</v>
          </cell>
          <cell r="G348">
            <v>417</v>
          </cell>
          <cell r="H348">
            <v>494</v>
          </cell>
          <cell r="I348">
            <v>544</v>
          </cell>
          <cell r="J348">
            <v>610</v>
          </cell>
          <cell r="K348">
            <v>611</v>
          </cell>
          <cell r="L348">
            <v>613</v>
          </cell>
          <cell r="M348">
            <v>615</v>
          </cell>
          <cell r="N348">
            <v>615</v>
          </cell>
          <cell r="O348">
            <v>645</v>
          </cell>
          <cell r="P348">
            <v>643</v>
          </cell>
          <cell r="Q348">
            <v>660</v>
          </cell>
          <cell r="R348">
            <v>691</v>
          </cell>
          <cell r="S348">
            <v>697</v>
          </cell>
          <cell r="T348">
            <v>678</v>
          </cell>
          <cell r="U348">
            <v>674</v>
          </cell>
          <cell r="V348">
            <v>646</v>
          </cell>
          <cell r="W348">
            <v>606</v>
          </cell>
          <cell r="X348">
            <v>566</v>
          </cell>
          <cell r="Y348">
            <v>510</v>
          </cell>
        </row>
        <row r="349">
          <cell r="B349">
            <v>449</v>
          </cell>
          <cell r="C349">
            <v>423</v>
          </cell>
          <cell r="D349">
            <v>376</v>
          </cell>
          <cell r="E349">
            <v>375</v>
          </cell>
          <cell r="F349">
            <v>379</v>
          </cell>
          <cell r="G349">
            <v>407</v>
          </cell>
          <cell r="H349">
            <v>504</v>
          </cell>
          <cell r="I349">
            <v>562</v>
          </cell>
          <cell r="J349">
            <v>624</v>
          </cell>
          <cell r="K349">
            <v>637</v>
          </cell>
          <cell r="L349">
            <v>638</v>
          </cell>
          <cell r="M349">
            <v>627</v>
          </cell>
          <cell r="N349">
            <v>609</v>
          </cell>
          <cell r="O349">
            <v>657</v>
          </cell>
          <cell r="P349">
            <v>650</v>
          </cell>
          <cell r="Q349">
            <v>644</v>
          </cell>
          <cell r="R349">
            <v>708</v>
          </cell>
          <cell r="S349">
            <v>739</v>
          </cell>
          <cell r="T349">
            <v>689</v>
          </cell>
          <cell r="U349">
            <v>701</v>
          </cell>
          <cell r="V349">
            <v>661</v>
          </cell>
          <cell r="W349">
            <v>627</v>
          </cell>
          <cell r="X349">
            <v>591</v>
          </cell>
          <cell r="Y349">
            <v>524</v>
          </cell>
        </row>
        <row r="350">
          <cell r="B350">
            <v>446</v>
          </cell>
          <cell r="C350">
            <v>419</v>
          </cell>
          <cell r="D350">
            <v>407</v>
          </cell>
          <cell r="E350">
            <v>375</v>
          </cell>
          <cell r="F350">
            <v>400</v>
          </cell>
          <cell r="G350">
            <v>421</v>
          </cell>
          <cell r="H350">
            <v>507</v>
          </cell>
          <cell r="I350">
            <v>578</v>
          </cell>
          <cell r="J350">
            <v>606</v>
          </cell>
          <cell r="K350">
            <v>636</v>
          </cell>
          <cell r="L350">
            <v>638</v>
          </cell>
          <cell r="M350">
            <v>618</v>
          </cell>
          <cell r="N350">
            <v>610</v>
          </cell>
          <cell r="O350">
            <v>680</v>
          </cell>
          <cell r="P350">
            <v>666</v>
          </cell>
          <cell r="Q350">
            <v>664</v>
          </cell>
          <cell r="R350">
            <v>706</v>
          </cell>
          <cell r="S350">
            <v>720</v>
          </cell>
          <cell r="T350">
            <v>697</v>
          </cell>
          <cell r="U350">
            <v>677</v>
          </cell>
          <cell r="V350">
            <v>656</v>
          </cell>
          <cell r="W350">
            <v>627</v>
          </cell>
          <cell r="X350">
            <v>588</v>
          </cell>
          <cell r="Y350">
            <v>528</v>
          </cell>
        </row>
        <row r="351">
          <cell r="B351">
            <v>446</v>
          </cell>
          <cell r="C351">
            <v>420</v>
          </cell>
          <cell r="D351">
            <v>396</v>
          </cell>
          <cell r="E351">
            <v>381</v>
          </cell>
          <cell r="F351">
            <v>388</v>
          </cell>
          <cell r="G351">
            <v>411</v>
          </cell>
          <cell r="H351">
            <v>494</v>
          </cell>
          <cell r="I351">
            <v>575</v>
          </cell>
          <cell r="J351">
            <v>608</v>
          </cell>
          <cell r="K351">
            <v>639</v>
          </cell>
          <cell r="L351">
            <v>621</v>
          </cell>
          <cell r="M351">
            <v>616</v>
          </cell>
          <cell r="N351">
            <v>611</v>
          </cell>
          <cell r="O351">
            <v>642</v>
          </cell>
          <cell r="P351">
            <v>655</v>
          </cell>
          <cell r="Q351">
            <v>669</v>
          </cell>
          <cell r="R351">
            <v>704</v>
          </cell>
          <cell r="S351">
            <v>711</v>
          </cell>
          <cell r="T351">
            <v>687</v>
          </cell>
          <cell r="U351">
            <v>675</v>
          </cell>
          <cell r="V351">
            <v>639</v>
          </cell>
          <cell r="W351">
            <v>596</v>
          </cell>
          <cell r="X351">
            <v>572</v>
          </cell>
          <cell r="Y351">
            <v>497</v>
          </cell>
        </row>
        <row r="352">
          <cell r="B352">
            <v>447</v>
          </cell>
          <cell r="C352">
            <v>410</v>
          </cell>
          <cell r="D352">
            <v>394</v>
          </cell>
          <cell r="E352">
            <v>388</v>
          </cell>
          <cell r="F352">
            <v>387</v>
          </cell>
          <cell r="G352">
            <v>402</v>
          </cell>
          <cell r="H352">
            <v>449</v>
          </cell>
          <cell r="I352">
            <v>485</v>
          </cell>
          <cell r="J352">
            <v>544</v>
          </cell>
          <cell r="K352">
            <v>609</v>
          </cell>
          <cell r="L352">
            <v>627</v>
          </cell>
          <cell r="M352">
            <v>618</v>
          </cell>
          <cell r="N352">
            <v>622</v>
          </cell>
          <cell r="O352">
            <v>660</v>
          </cell>
          <cell r="P352">
            <v>660</v>
          </cell>
          <cell r="Q352">
            <v>679</v>
          </cell>
          <cell r="R352">
            <v>703</v>
          </cell>
          <cell r="S352">
            <v>727</v>
          </cell>
          <cell r="T352">
            <v>700</v>
          </cell>
          <cell r="U352">
            <v>676</v>
          </cell>
          <cell r="V352">
            <v>655</v>
          </cell>
          <cell r="W352">
            <v>609</v>
          </cell>
          <cell r="X352">
            <v>563</v>
          </cell>
          <cell r="Y352">
            <v>527</v>
          </cell>
        </row>
        <row r="353">
          <cell r="B353">
            <v>461</v>
          </cell>
          <cell r="C353">
            <v>431</v>
          </cell>
          <cell r="D353">
            <v>413</v>
          </cell>
          <cell r="E353">
            <v>401</v>
          </cell>
          <cell r="F353">
            <v>390</v>
          </cell>
          <cell r="G353">
            <v>403</v>
          </cell>
          <cell r="H353">
            <v>431</v>
          </cell>
          <cell r="I353">
            <v>472</v>
          </cell>
          <cell r="J353">
            <v>552</v>
          </cell>
          <cell r="K353">
            <v>623</v>
          </cell>
          <cell r="L353">
            <v>646</v>
          </cell>
          <cell r="M353">
            <v>667</v>
          </cell>
          <cell r="N353">
            <v>652</v>
          </cell>
          <cell r="O353">
            <v>628</v>
          </cell>
          <cell r="P353">
            <v>625</v>
          </cell>
          <cell r="Q353">
            <v>657</v>
          </cell>
          <cell r="R353">
            <v>725</v>
          </cell>
          <cell r="S353">
            <v>766</v>
          </cell>
          <cell r="T353">
            <v>748</v>
          </cell>
          <cell r="U353">
            <v>726</v>
          </cell>
          <cell r="V353">
            <v>702</v>
          </cell>
          <cell r="W353">
            <v>662</v>
          </cell>
          <cell r="X353">
            <v>567</v>
          </cell>
          <cell r="Y353">
            <v>516</v>
          </cell>
        </row>
        <row r="354">
          <cell r="B354">
            <v>467</v>
          </cell>
          <cell r="C354">
            <v>424</v>
          </cell>
          <cell r="D354">
            <v>407</v>
          </cell>
          <cell r="E354">
            <v>416</v>
          </cell>
          <cell r="F354">
            <v>404</v>
          </cell>
          <cell r="G354">
            <v>437</v>
          </cell>
          <cell r="H354">
            <v>518</v>
          </cell>
          <cell r="I354">
            <v>594</v>
          </cell>
          <cell r="J354">
            <v>633</v>
          </cell>
          <cell r="K354">
            <v>652</v>
          </cell>
          <cell r="L354">
            <v>701</v>
          </cell>
          <cell r="M354">
            <v>678</v>
          </cell>
          <cell r="N354">
            <v>661</v>
          </cell>
          <cell r="O354">
            <v>705</v>
          </cell>
          <cell r="P354">
            <v>708</v>
          </cell>
          <cell r="Q354">
            <v>721</v>
          </cell>
          <cell r="R354">
            <v>744</v>
          </cell>
          <cell r="S354">
            <v>763</v>
          </cell>
          <cell r="T354">
            <v>718</v>
          </cell>
          <cell r="U354">
            <v>720</v>
          </cell>
          <cell r="V354">
            <v>712</v>
          </cell>
          <cell r="W354">
            <v>657</v>
          </cell>
          <cell r="X354">
            <v>628</v>
          </cell>
          <cell r="Y354">
            <v>537</v>
          </cell>
        </row>
        <row r="355">
          <cell r="B355">
            <v>476</v>
          </cell>
          <cell r="C355">
            <v>445</v>
          </cell>
          <cell r="D355">
            <v>428</v>
          </cell>
          <cell r="E355">
            <v>414</v>
          </cell>
          <cell r="F355">
            <v>427</v>
          </cell>
          <cell r="G355">
            <v>459</v>
          </cell>
          <cell r="H355">
            <v>527</v>
          </cell>
          <cell r="I355">
            <v>587</v>
          </cell>
          <cell r="J355">
            <v>639</v>
          </cell>
          <cell r="K355">
            <v>664</v>
          </cell>
          <cell r="L355">
            <v>670</v>
          </cell>
          <cell r="M355">
            <v>659</v>
          </cell>
          <cell r="N355">
            <v>656</v>
          </cell>
          <cell r="O355">
            <v>697</v>
          </cell>
          <cell r="P355">
            <v>691</v>
          </cell>
          <cell r="Q355">
            <v>698</v>
          </cell>
          <cell r="R355">
            <v>717</v>
          </cell>
          <cell r="S355">
            <v>735</v>
          </cell>
          <cell r="T355">
            <v>701</v>
          </cell>
          <cell r="U355">
            <v>730</v>
          </cell>
          <cell r="V355">
            <v>686</v>
          </cell>
          <cell r="W355">
            <v>668</v>
          </cell>
          <cell r="X355">
            <v>625</v>
          </cell>
          <cell r="Y355">
            <v>560</v>
          </cell>
        </row>
        <row r="356">
          <cell r="B356">
            <v>494</v>
          </cell>
          <cell r="C356">
            <v>460</v>
          </cell>
          <cell r="D356">
            <v>431</v>
          </cell>
          <cell r="E356">
            <v>411</v>
          </cell>
          <cell r="F356">
            <v>440</v>
          </cell>
          <cell r="G356">
            <v>476</v>
          </cell>
          <cell r="H356">
            <v>550</v>
          </cell>
          <cell r="I356">
            <v>613</v>
          </cell>
          <cell r="J356">
            <v>668</v>
          </cell>
          <cell r="K356">
            <v>693</v>
          </cell>
          <cell r="L356">
            <v>683</v>
          </cell>
          <cell r="M356">
            <v>686</v>
          </cell>
          <cell r="N356">
            <v>681</v>
          </cell>
          <cell r="O356">
            <v>707</v>
          </cell>
          <cell r="P356">
            <v>710</v>
          </cell>
          <cell r="Q356">
            <v>710</v>
          </cell>
          <cell r="R356">
            <v>752</v>
          </cell>
          <cell r="S356">
            <v>776</v>
          </cell>
          <cell r="T356">
            <v>746</v>
          </cell>
          <cell r="U356">
            <v>730</v>
          </cell>
          <cell r="V356">
            <v>706</v>
          </cell>
          <cell r="W356">
            <v>672</v>
          </cell>
          <cell r="X356">
            <v>637</v>
          </cell>
          <cell r="Y356">
            <v>553</v>
          </cell>
        </row>
        <row r="357">
          <cell r="B357">
            <v>510</v>
          </cell>
          <cell r="C357">
            <v>465</v>
          </cell>
          <cell r="D357">
            <v>443</v>
          </cell>
          <cell r="E357">
            <v>430</v>
          </cell>
          <cell r="F357">
            <v>431</v>
          </cell>
          <cell r="G357">
            <v>460</v>
          </cell>
          <cell r="H357">
            <v>568</v>
          </cell>
          <cell r="I357">
            <v>626</v>
          </cell>
          <cell r="J357">
            <v>680</v>
          </cell>
          <cell r="K357">
            <v>711</v>
          </cell>
          <cell r="L357">
            <v>698</v>
          </cell>
          <cell r="M357">
            <v>710</v>
          </cell>
          <cell r="N357">
            <v>706</v>
          </cell>
          <cell r="O357">
            <v>743</v>
          </cell>
          <cell r="P357">
            <v>743</v>
          </cell>
          <cell r="Q357">
            <v>726</v>
          </cell>
          <cell r="R357">
            <v>763</v>
          </cell>
          <cell r="S357">
            <v>787</v>
          </cell>
          <cell r="T357">
            <v>760</v>
          </cell>
          <cell r="U357">
            <v>750</v>
          </cell>
          <cell r="V357">
            <v>736</v>
          </cell>
          <cell r="W357">
            <v>704</v>
          </cell>
          <cell r="X357">
            <v>656</v>
          </cell>
          <cell r="Y357">
            <v>595</v>
          </cell>
        </row>
        <row r="358">
          <cell r="B358">
            <v>530</v>
          </cell>
          <cell r="C358">
            <v>483</v>
          </cell>
          <cell r="D358">
            <v>477</v>
          </cell>
          <cell r="E358">
            <v>459</v>
          </cell>
          <cell r="F358">
            <v>460</v>
          </cell>
          <cell r="G358">
            <v>489</v>
          </cell>
          <cell r="H358">
            <v>576</v>
          </cell>
          <cell r="I358">
            <v>626</v>
          </cell>
          <cell r="J358">
            <v>676</v>
          </cell>
          <cell r="K358">
            <v>689</v>
          </cell>
          <cell r="L358">
            <v>696</v>
          </cell>
          <cell r="M358">
            <v>683</v>
          </cell>
          <cell r="N358">
            <v>673</v>
          </cell>
          <cell r="O358">
            <v>712</v>
          </cell>
          <cell r="P358">
            <v>696</v>
          </cell>
          <cell r="Q358">
            <v>689</v>
          </cell>
          <cell r="R358">
            <v>745</v>
          </cell>
          <cell r="S358">
            <v>777</v>
          </cell>
          <cell r="T358">
            <v>777</v>
          </cell>
          <cell r="U358">
            <v>749</v>
          </cell>
          <cell r="V358">
            <v>715</v>
          </cell>
          <cell r="W358">
            <v>681</v>
          </cell>
          <cell r="X358">
            <v>647</v>
          </cell>
          <cell r="Y358">
            <v>609</v>
          </cell>
        </row>
        <row r="359">
          <cell r="B359">
            <v>547</v>
          </cell>
          <cell r="C359">
            <v>500</v>
          </cell>
          <cell r="D359">
            <v>471</v>
          </cell>
          <cell r="E359">
            <v>467</v>
          </cell>
          <cell r="F359">
            <v>447</v>
          </cell>
          <cell r="G359">
            <v>482</v>
          </cell>
          <cell r="H359">
            <v>518</v>
          </cell>
          <cell r="I359">
            <v>570</v>
          </cell>
          <cell r="J359">
            <v>620</v>
          </cell>
          <cell r="K359">
            <v>695</v>
          </cell>
          <cell r="L359">
            <v>710</v>
          </cell>
          <cell r="M359">
            <v>693</v>
          </cell>
          <cell r="N359">
            <v>690</v>
          </cell>
          <cell r="O359">
            <v>729</v>
          </cell>
          <cell r="P359">
            <v>731</v>
          </cell>
          <cell r="Q359">
            <v>714</v>
          </cell>
          <cell r="R359">
            <v>765</v>
          </cell>
          <cell r="S359">
            <v>785</v>
          </cell>
          <cell r="T359">
            <v>766</v>
          </cell>
          <cell r="U359">
            <v>739</v>
          </cell>
          <cell r="V359">
            <v>722</v>
          </cell>
          <cell r="W359">
            <v>669</v>
          </cell>
          <cell r="X359">
            <v>653</v>
          </cell>
          <cell r="Y359">
            <v>584</v>
          </cell>
        </row>
        <row r="360">
          <cell r="B360">
            <v>526</v>
          </cell>
          <cell r="C360">
            <v>482</v>
          </cell>
          <cell r="D360">
            <v>460</v>
          </cell>
          <cell r="E360">
            <v>453</v>
          </cell>
          <cell r="F360">
            <v>447</v>
          </cell>
          <cell r="G360">
            <v>445</v>
          </cell>
          <cell r="H360">
            <v>477</v>
          </cell>
          <cell r="I360">
            <v>513</v>
          </cell>
          <cell r="J360">
            <v>599</v>
          </cell>
          <cell r="K360">
            <v>678</v>
          </cell>
          <cell r="L360">
            <v>706</v>
          </cell>
          <cell r="M360">
            <v>711</v>
          </cell>
          <cell r="N360">
            <v>715</v>
          </cell>
          <cell r="O360">
            <v>705</v>
          </cell>
          <cell r="P360">
            <v>681</v>
          </cell>
          <cell r="Q360">
            <v>700</v>
          </cell>
          <cell r="R360">
            <v>771</v>
          </cell>
          <cell r="S360">
            <v>789</v>
          </cell>
          <cell r="T360">
            <v>759</v>
          </cell>
          <cell r="U360">
            <v>765</v>
          </cell>
          <cell r="V360">
            <v>732</v>
          </cell>
          <cell r="W360">
            <v>694</v>
          </cell>
          <cell r="X360">
            <v>636</v>
          </cell>
          <cell r="Y360">
            <v>576</v>
          </cell>
        </row>
        <row r="361">
          <cell r="B361">
            <v>502</v>
          </cell>
          <cell r="C361">
            <v>469</v>
          </cell>
          <cell r="D361">
            <v>450</v>
          </cell>
          <cell r="E361">
            <v>439</v>
          </cell>
          <cell r="F361">
            <v>436</v>
          </cell>
          <cell r="G361">
            <v>467</v>
          </cell>
          <cell r="H361">
            <v>541</v>
          </cell>
          <cell r="I361">
            <v>619</v>
          </cell>
          <cell r="J361">
            <v>678</v>
          </cell>
          <cell r="K361">
            <v>686</v>
          </cell>
          <cell r="L361">
            <v>699</v>
          </cell>
          <cell r="M361">
            <v>696</v>
          </cell>
          <cell r="N361">
            <v>664</v>
          </cell>
          <cell r="O361">
            <v>703</v>
          </cell>
          <cell r="P361">
            <v>705</v>
          </cell>
          <cell r="Q361">
            <v>675</v>
          </cell>
          <cell r="R361">
            <v>728</v>
          </cell>
          <cell r="S361">
            <v>787</v>
          </cell>
          <cell r="T361">
            <v>748</v>
          </cell>
          <cell r="U361">
            <v>739</v>
          </cell>
          <cell r="V361">
            <v>714</v>
          </cell>
          <cell r="W361">
            <v>679</v>
          </cell>
          <cell r="X361">
            <v>660</v>
          </cell>
          <cell r="Y361">
            <v>594</v>
          </cell>
        </row>
        <row r="362">
          <cell r="B362">
            <v>523</v>
          </cell>
          <cell r="C362">
            <v>488</v>
          </cell>
          <cell r="D362">
            <v>462</v>
          </cell>
          <cell r="E362">
            <v>443</v>
          </cell>
          <cell r="F362">
            <v>439</v>
          </cell>
          <cell r="G362">
            <v>491</v>
          </cell>
          <cell r="H362">
            <v>557</v>
          </cell>
          <cell r="I362">
            <v>615</v>
          </cell>
          <cell r="J362">
            <v>671</v>
          </cell>
          <cell r="K362">
            <v>716</v>
          </cell>
          <cell r="L362">
            <v>716</v>
          </cell>
          <cell r="M362">
            <v>709</v>
          </cell>
          <cell r="N362">
            <v>701</v>
          </cell>
          <cell r="O362">
            <v>724</v>
          </cell>
          <cell r="P362">
            <v>694</v>
          </cell>
          <cell r="Q362">
            <v>707</v>
          </cell>
          <cell r="R362">
            <v>759</v>
          </cell>
          <cell r="S362">
            <v>786</v>
          </cell>
          <cell r="T362">
            <v>768</v>
          </cell>
          <cell r="U362">
            <v>771</v>
          </cell>
          <cell r="V362">
            <v>732</v>
          </cell>
          <cell r="W362">
            <v>703</v>
          </cell>
          <cell r="X362">
            <v>680</v>
          </cell>
          <cell r="Y362">
            <v>620</v>
          </cell>
        </row>
        <row r="363">
          <cell r="B363">
            <v>530</v>
          </cell>
          <cell r="C363">
            <v>501</v>
          </cell>
          <cell r="D363">
            <v>480</v>
          </cell>
          <cell r="E363">
            <v>477</v>
          </cell>
          <cell r="F363">
            <v>466</v>
          </cell>
          <cell r="G363">
            <v>509</v>
          </cell>
          <cell r="H363">
            <v>564</v>
          </cell>
          <cell r="I363">
            <v>651</v>
          </cell>
          <cell r="J363">
            <v>696</v>
          </cell>
          <cell r="K363">
            <v>734</v>
          </cell>
          <cell r="L363">
            <v>736</v>
          </cell>
          <cell r="M363">
            <v>723</v>
          </cell>
          <cell r="N363">
            <v>715</v>
          </cell>
          <cell r="O363">
            <v>747</v>
          </cell>
          <cell r="P363">
            <v>747</v>
          </cell>
          <cell r="Q363">
            <v>741</v>
          </cell>
          <cell r="R363">
            <v>767</v>
          </cell>
          <cell r="S363">
            <v>822</v>
          </cell>
          <cell r="T363">
            <v>781</v>
          </cell>
          <cell r="U363">
            <v>783</v>
          </cell>
          <cell r="V363">
            <v>747</v>
          </cell>
          <cell r="W363">
            <v>700</v>
          </cell>
          <cell r="X363">
            <v>675</v>
          </cell>
          <cell r="Y363">
            <v>612</v>
          </cell>
        </row>
        <row r="364">
          <cell r="B364">
            <v>543</v>
          </cell>
          <cell r="C364">
            <v>497</v>
          </cell>
          <cell r="D364">
            <v>471</v>
          </cell>
          <cell r="E364">
            <v>469</v>
          </cell>
          <cell r="F364">
            <v>461</v>
          </cell>
          <cell r="G364">
            <v>501</v>
          </cell>
          <cell r="H364">
            <v>574</v>
          </cell>
          <cell r="I364">
            <v>652</v>
          </cell>
          <cell r="J364">
            <v>709</v>
          </cell>
          <cell r="K364">
            <v>738</v>
          </cell>
          <cell r="L364">
            <v>748</v>
          </cell>
          <cell r="M364">
            <v>739</v>
          </cell>
          <cell r="N364">
            <v>730</v>
          </cell>
          <cell r="O364">
            <v>750</v>
          </cell>
          <cell r="P364">
            <v>745</v>
          </cell>
          <cell r="Q364">
            <v>745</v>
          </cell>
          <cell r="R364">
            <v>771</v>
          </cell>
          <cell r="S364">
            <v>808</v>
          </cell>
          <cell r="T364">
            <v>790</v>
          </cell>
          <cell r="U364">
            <v>772</v>
          </cell>
          <cell r="V364">
            <v>754</v>
          </cell>
          <cell r="W364">
            <v>716</v>
          </cell>
          <cell r="X364">
            <v>678</v>
          </cell>
          <cell r="Y364">
            <v>601</v>
          </cell>
        </row>
        <row r="365">
          <cell r="B365">
            <v>537</v>
          </cell>
          <cell r="C365">
            <v>502</v>
          </cell>
          <cell r="D365">
            <v>476</v>
          </cell>
          <cell r="E365">
            <v>462</v>
          </cell>
          <cell r="F365">
            <v>452</v>
          </cell>
          <cell r="G365">
            <v>488</v>
          </cell>
          <cell r="H365">
            <v>558</v>
          </cell>
          <cell r="I365">
            <v>629</v>
          </cell>
          <cell r="J365">
            <v>674</v>
          </cell>
          <cell r="K365">
            <v>712</v>
          </cell>
          <cell r="L365">
            <v>712</v>
          </cell>
          <cell r="M365">
            <v>706</v>
          </cell>
          <cell r="N365">
            <v>684</v>
          </cell>
          <cell r="O365">
            <v>730</v>
          </cell>
          <cell r="P365">
            <v>738</v>
          </cell>
          <cell r="Q365">
            <v>729</v>
          </cell>
          <cell r="R365">
            <v>780</v>
          </cell>
          <cell r="S365">
            <v>780</v>
          </cell>
          <cell r="T365">
            <v>764</v>
          </cell>
          <cell r="U365">
            <v>767</v>
          </cell>
          <cell r="V365">
            <v>722</v>
          </cell>
          <cell r="W365">
            <v>693</v>
          </cell>
          <cell r="X365">
            <v>677</v>
          </cell>
          <cell r="Y365">
            <v>644</v>
          </cell>
        </row>
        <row r="366">
          <cell r="B366">
            <v>526</v>
          </cell>
          <cell r="C366">
            <v>490</v>
          </cell>
          <cell r="D366">
            <v>451</v>
          </cell>
          <cell r="E366">
            <v>437</v>
          </cell>
          <cell r="F366">
            <v>430</v>
          </cell>
          <cell r="G366">
            <v>449</v>
          </cell>
          <cell r="H366">
            <v>490</v>
          </cell>
          <cell r="I366">
            <v>527</v>
          </cell>
          <cell r="J366">
            <v>597</v>
          </cell>
          <cell r="K366">
            <v>673</v>
          </cell>
          <cell r="L366">
            <v>696</v>
          </cell>
          <cell r="M366">
            <v>698</v>
          </cell>
          <cell r="N366">
            <v>690</v>
          </cell>
          <cell r="O366">
            <v>746</v>
          </cell>
          <cell r="P366">
            <v>738</v>
          </cell>
          <cell r="Q366">
            <v>732</v>
          </cell>
          <cell r="R366">
            <v>778</v>
          </cell>
          <cell r="S366">
            <v>822</v>
          </cell>
          <cell r="T366">
            <v>787</v>
          </cell>
          <cell r="U366">
            <v>743</v>
          </cell>
          <cell r="V366">
            <v>653</v>
          </cell>
          <cell r="W366">
            <v>614</v>
          </cell>
          <cell r="X366">
            <v>579</v>
          </cell>
          <cell r="Y366">
            <v>561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SBiH"/>
      <sheetName val="EPBiH"/>
      <sheetName val="ERS"/>
      <sheetName val="EPHZH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8" transitionEvaluation="1" transitionEntry="1">
    <tabColor indexed="43"/>
  </sheetPr>
  <dimension ref="A1:S42"/>
  <sheetViews>
    <sheetView showGridLines="0" topLeftCell="A28" zoomScale="75" zoomScaleNormal="76" zoomScaleSheetLayoutView="50" workbookViewId="0">
      <selection activeCell="L14" sqref="L14"/>
    </sheetView>
  </sheetViews>
  <sheetFormatPr defaultColWidth="14.28515625" defaultRowHeight="15.75" x14ac:dyDescent="0.25"/>
  <cols>
    <col min="1" max="1" width="6.42578125" style="1" customWidth="1"/>
    <col min="2" max="2" width="5.42578125" style="1" customWidth="1"/>
    <col min="3" max="3" width="41.85546875" style="1" customWidth="1"/>
    <col min="4" max="15" width="15.5703125" style="1" customWidth="1"/>
    <col min="16" max="16" width="16.140625" style="1" customWidth="1"/>
    <col min="17" max="256" width="14.28515625" style="1"/>
    <col min="257" max="257" width="6.42578125" style="1" customWidth="1"/>
    <col min="258" max="258" width="5.42578125" style="1" customWidth="1"/>
    <col min="259" max="259" width="41.85546875" style="1" customWidth="1"/>
    <col min="260" max="271" width="15.5703125" style="1" customWidth="1"/>
    <col min="272" max="272" width="16.140625" style="1" customWidth="1"/>
    <col min="273" max="512" width="14.28515625" style="1"/>
    <col min="513" max="513" width="6.42578125" style="1" customWidth="1"/>
    <col min="514" max="514" width="5.42578125" style="1" customWidth="1"/>
    <col min="515" max="515" width="41.85546875" style="1" customWidth="1"/>
    <col min="516" max="527" width="15.5703125" style="1" customWidth="1"/>
    <col min="528" max="528" width="16.140625" style="1" customWidth="1"/>
    <col min="529" max="768" width="14.28515625" style="1"/>
    <col min="769" max="769" width="6.42578125" style="1" customWidth="1"/>
    <col min="770" max="770" width="5.42578125" style="1" customWidth="1"/>
    <col min="771" max="771" width="41.85546875" style="1" customWidth="1"/>
    <col min="772" max="783" width="15.5703125" style="1" customWidth="1"/>
    <col min="784" max="784" width="16.140625" style="1" customWidth="1"/>
    <col min="785" max="1024" width="14.28515625" style="1"/>
    <col min="1025" max="1025" width="6.42578125" style="1" customWidth="1"/>
    <col min="1026" max="1026" width="5.42578125" style="1" customWidth="1"/>
    <col min="1027" max="1027" width="41.85546875" style="1" customWidth="1"/>
    <col min="1028" max="1039" width="15.5703125" style="1" customWidth="1"/>
    <col min="1040" max="1040" width="16.140625" style="1" customWidth="1"/>
    <col min="1041" max="1280" width="14.28515625" style="1"/>
    <col min="1281" max="1281" width="6.42578125" style="1" customWidth="1"/>
    <col min="1282" max="1282" width="5.42578125" style="1" customWidth="1"/>
    <col min="1283" max="1283" width="41.85546875" style="1" customWidth="1"/>
    <col min="1284" max="1295" width="15.5703125" style="1" customWidth="1"/>
    <col min="1296" max="1296" width="16.140625" style="1" customWidth="1"/>
    <col min="1297" max="1536" width="14.28515625" style="1"/>
    <col min="1537" max="1537" width="6.42578125" style="1" customWidth="1"/>
    <col min="1538" max="1538" width="5.42578125" style="1" customWidth="1"/>
    <col min="1539" max="1539" width="41.85546875" style="1" customWidth="1"/>
    <col min="1540" max="1551" width="15.5703125" style="1" customWidth="1"/>
    <col min="1552" max="1552" width="16.140625" style="1" customWidth="1"/>
    <col min="1553" max="1792" width="14.28515625" style="1"/>
    <col min="1793" max="1793" width="6.42578125" style="1" customWidth="1"/>
    <col min="1794" max="1794" width="5.42578125" style="1" customWidth="1"/>
    <col min="1795" max="1795" width="41.85546875" style="1" customWidth="1"/>
    <col min="1796" max="1807" width="15.5703125" style="1" customWidth="1"/>
    <col min="1808" max="1808" width="16.140625" style="1" customWidth="1"/>
    <col min="1809" max="2048" width="14.28515625" style="1"/>
    <col min="2049" max="2049" width="6.42578125" style="1" customWidth="1"/>
    <col min="2050" max="2050" width="5.42578125" style="1" customWidth="1"/>
    <col min="2051" max="2051" width="41.85546875" style="1" customWidth="1"/>
    <col min="2052" max="2063" width="15.5703125" style="1" customWidth="1"/>
    <col min="2064" max="2064" width="16.140625" style="1" customWidth="1"/>
    <col min="2065" max="2304" width="14.28515625" style="1"/>
    <col min="2305" max="2305" width="6.42578125" style="1" customWidth="1"/>
    <col min="2306" max="2306" width="5.42578125" style="1" customWidth="1"/>
    <col min="2307" max="2307" width="41.85546875" style="1" customWidth="1"/>
    <col min="2308" max="2319" width="15.5703125" style="1" customWidth="1"/>
    <col min="2320" max="2320" width="16.140625" style="1" customWidth="1"/>
    <col min="2321" max="2560" width="14.28515625" style="1"/>
    <col min="2561" max="2561" width="6.42578125" style="1" customWidth="1"/>
    <col min="2562" max="2562" width="5.42578125" style="1" customWidth="1"/>
    <col min="2563" max="2563" width="41.85546875" style="1" customWidth="1"/>
    <col min="2564" max="2575" width="15.5703125" style="1" customWidth="1"/>
    <col min="2576" max="2576" width="16.140625" style="1" customWidth="1"/>
    <col min="2577" max="2816" width="14.28515625" style="1"/>
    <col min="2817" max="2817" width="6.42578125" style="1" customWidth="1"/>
    <col min="2818" max="2818" width="5.42578125" style="1" customWidth="1"/>
    <col min="2819" max="2819" width="41.85546875" style="1" customWidth="1"/>
    <col min="2820" max="2831" width="15.5703125" style="1" customWidth="1"/>
    <col min="2832" max="2832" width="16.140625" style="1" customWidth="1"/>
    <col min="2833" max="3072" width="14.28515625" style="1"/>
    <col min="3073" max="3073" width="6.42578125" style="1" customWidth="1"/>
    <col min="3074" max="3074" width="5.42578125" style="1" customWidth="1"/>
    <col min="3075" max="3075" width="41.85546875" style="1" customWidth="1"/>
    <col min="3076" max="3087" width="15.5703125" style="1" customWidth="1"/>
    <col min="3088" max="3088" width="16.140625" style="1" customWidth="1"/>
    <col min="3089" max="3328" width="14.28515625" style="1"/>
    <col min="3329" max="3329" width="6.42578125" style="1" customWidth="1"/>
    <col min="3330" max="3330" width="5.42578125" style="1" customWidth="1"/>
    <col min="3331" max="3331" width="41.85546875" style="1" customWidth="1"/>
    <col min="3332" max="3343" width="15.5703125" style="1" customWidth="1"/>
    <col min="3344" max="3344" width="16.140625" style="1" customWidth="1"/>
    <col min="3345" max="3584" width="14.28515625" style="1"/>
    <col min="3585" max="3585" width="6.42578125" style="1" customWidth="1"/>
    <col min="3586" max="3586" width="5.42578125" style="1" customWidth="1"/>
    <col min="3587" max="3587" width="41.85546875" style="1" customWidth="1"/>
    <col min="3588" max="3599" width="15.5703125" style="1" customWidth="1"/>
    <col min="3600" max="3600" width="16.140625" style="1" customWidth="1"/>
    <col min="3601" max="3840" width="14.28515625" style="1"/>
    <col min="3841" max="3841" width="6.42578125" style="1" customWidth="1"/>
    <col min="3842" max="3842" width="5.42578125" style="1" customWidth="1"/>
    <col min="3843" max="3843" width="41.85546875" style="1" customWidth="1"/>
    <col min="3844" max="3855" width="15.5703125" style="1" customWidth="1"/>
    <col min="3856" max="3856" width="16.140625" style="1" customWidth="1"/>
    <col min="3857" max="4096" width="14.28515625" style="1"/>
    <col min="4097" max="4097" width="6.42578125" style="1" customWidth="1"/>
    <col min="4098" max="4098" width="5.42578125" style="1" customWidth="1"/>
    <col min="4099" max="4099" width="41.85546875" style="1" customWidth="1"/>
    <col min="4100" max="4111" width="15.5703125" style="1" customWidth="1"/>
    <col min="4112" max="4112" width="16.140625" style="1" customWidth="1"/>
    <col min="4113" max="4352" width="14.28515625" style="1"/>
    <col min="4353" max="4353" width="6.42578125" style="1" customWidth="1"/>
    <col min="4354" max="4354" width="5.42578125" style="1" customWidth="1"/>
    <col min="4355" max="4355" width="41.85546875" style="1" customWidth="1"/>
    <col min="4356" max="4367" width="15.5703125" style="1" customWidth="1"/>
    <col min="4368" max="4368" width="16.140625" style="1" customWidth="1"/>
    <col min="4369" max="4608" width="14.28515625" style="1"/>
    <col min="4609" max="4609" width="6.42578125" style="1" customWidth="1"/>
    <col min="4610" max="4610" width="5.42578125" style="1" customWidth="1"/>
    <col min="4611" max="4611" width="41.85546875" style="1" customWidth="1"/>
    <col min="4612" max="4623" width="15.5703125" style="1" customWidth="1"/>
    <col min="4624" max="4624" width="16.140625" style="1" customWidth="1"/>
    <col min="4625" max="4864" width="14.28515625" style="1"/>
    <col min="4865" max="4865" width="6.42578125" style="1" customWidth="1"/>
    <col min="4866" max="4866" width="5.42578125" style="1" customWidth="1"/>
    <col min="4867" max="4867" width="41.85546875" style="1" customWidth="1"/>
    <col min="4868" max="4879" width="15.5703125" style="1" customWidth="1"/>
    <col min="4880" max="4880" width="16.140625" style="1" customWidth="1"/>
    <col min="4881" max="5120" width="14.28515625" style="1"/>
    <col min="5121" max="5121" width="6.42578125" style="1" customWidth="1"/>
    <col min="5122" max="5122" width="5.42578125" style="1" customWidth="1"/>
    <col min="5123" max="5123" width="41.85546875" style="1" customWidth="1"/>
    <col min="5124" max="5135" width="15.5703125" style="1" customWidth="1"/>
    <col min="5136" max="5136" width="16.140625" style="1" customWidth="1"/>
    <col min="5137" max="5376" width="14.28515625" style="1"/>
    <col min="5377" max="5377" width="6.42578125" style="1" customWidth="1"/>
    <col min="5378" max="5378" width="5.42578125" style="1" customWidth="1"/>
    <col min="5379" max="5379" width="41.85546875" style="1" customWidth="1"/>
    <col min="5380" max="5391" width="15.5703125" style="1" customWidth="1"/>
    <col min="5392" max="5392" width="16.140625" style="1" customWidth="1"/>
    <col min="5393" max="5632" width="14.28515625" style="1"/>
    <col min="5633" max="5633" width="6.42578125" style="1" customWidth="1"/>
    <col min="5634" max="5634" width="5.42578125" style="1" customWidth="1"/>
    <col min="5635" max="5635" width="41.85546875" style="1" customWidth="1"/>
    <col min="5636" max="5647" width="15.5703125" style="1" customWidth="1"/>
    <col min="5648" max="5648" width="16.140625" style="1" customWidth="1"/>
    <col min="5649" max="5888" width="14.28515625" style="1"/>
    <col min="5889" max="5889" width="6.42578125" style="1" customWidth="1"/>
    <col min="5890" max="5890" width="5.42578125" style="1" customWidth="1"/>
    <col min="5891" max="5891" width="41.85546875" style="1" customWidth="1"/>
    <col min="5892" max="5903" width="15.5703125" style="1" customWidth="1"/>
    <col min="5904" max="5904" width="16.140625" style="1" customWidth="1"/>
    <col min="5905" max="6144" width="14.28515625" style="1"/>
    <col min="6145" max="6145" width="6.42578125" style="1" customWidth="1"/>
    <col min="6146" max="6146" width="5.42578125" style="1" customWidth="1"/>
    <col min="6147" max="6147" width="41.85546875" style="1" customWidth="1"/>
    <col min="6148" max="6159" width="15.5703125" style="1" customWidth="1"/>
    <col min="6160" max="6160" width="16.140625" style="1" customWidth="1"/>
    <col min="6161" max="6400" width="14.28515625" style="1"/>
    <col min="6401" max="6401" width="6.42578125" style="1" customWidth="1"/>
    <col min="6402" max="6402" width="5.42578125" style="1" customWidth="1"/>
    <col min="6403" max="6403" width="41.85546875" style="1" customWidth="1"/>
    <col min="6404" max="6415" width="15.5703125" style="1" customWidth="1"/>
    <col min="6416" max="6416" width="16.140625" style="1" customWidth="1"/>
    <col min="6417" max="6656" width="14.28515625" style="1"/>
    <col min="6657" max="6657" width="6.42578125" style="1" customWidth="1"/>
    <col min="6658" max="6658" width="5.42578125" style="1" customWidth="1"/>
    <col min="6659" max="6659" width="41.85546875" style="1" customWidth="1"/>
    <col min="6660" max="6671" width="15.5703125" style="1" customWidth="1"/>
    <col min="6672" max="6672" width="16.140625" style="1" customWidth="1"/>
    <col min="6673" max="6912" width="14.28515625" style="1"/>
    <col min="6913" max="6913" width="6.42578125" style="1" customWidth="1"/>
    <col min="6914" max="6914" width="5.42578125" style="1" customWidth="1"/>
    <col min="6915" max="6915" width="41.85546875" style="1" customWidth="1"/>
    <col min="6916" max="6927" width="15.5703125" style="1" customWidth="1"/>
    <col min="6928" max="6928" width="16.140625" style="1" customWidth="1"/>
    <col min="6929" max="7168" width="14.28515625" style="1"/>
    <col min="7169" max="7169" width="6.42578125" style="1" customWidth="1"/>
    <col min="7170" max="7170" width="5.42578125" style="1" customWidth="1"/>
    <col min="7171" max="7171" width="41.85546875" style="1" customWidth="1"/>
    <col min="7172" max="7183" width="15.5703125" style="1" customWidth="1"/>
    <col min="7184" max="7184" width="16.140625" style="1" customWidth="1"/>
    <col min="7185" max="7424" width="14.28515625" style="1"/>
    <col min="7425" max="7425" width="6.42578125" style="1" customWidth="1"/>
    <col min="7426" max="7426" width="5.42578125" style="1" customWidth="1"/>
    <col min="7427" max="7427" width="41.85546875" style="1" customWidth="1"/>
    <col min="7428" max="7439" width="15.5703125" style="1" customWidth="1"/>
    <col min="7440" max="7440" width="16.140625" style="1" customWidth="1"/>
    <col min="7441" max="7680" width="14.28515625" style="1"/>
    <col min="7681" max="7681" width="6.42578125" style="1" customWidth="1"/>
    <col min="7682" max="7682" width="5.42578125" style="1" customWidth="1"/>
    <col min="7683" max="7683" width="41.85546875" style="1" customWidth="1"/>
    <col min="7684" max="7695" width="15.5703125" style="1" customWidth="1"/>
    <col min="7696" max="7696" width="16.140625" style="1" customWidth="1"/>
    <col min="7697" max="7936" width="14.28515625" style="1"/>
    <col min="7937" max="7937" width="6.42578125" style="1" customWidth="1"/>
    <col min="7938" max="7938" width="5.42578125" style="1" customWidth="1"/>
    <col min="7939" max="7939" width="41.85546875" style="1" customWidth="1"/>
    <col min="7940" max="7951" width="15.5703125" style="1" customWidth="1"/>
    <col min="7952" max="7952" width="16.140625" style="1" customWidth="1"/>
    <col min="7953" max="8192" width="14.28515625" style="1"/>
    <col min="8193" max="8193" width="6.42578125" style="1" customWidth="1"/>
    <col min="8194" max="8194" width="5.42578125" style="1" customWidth="1"/>
    <col min="8195" max="8195" width="41.85546875" style="1" customWidth="1"/>
    <col min="8196" max="8207" width="15.5703125" style="1" customWidth="1"/>
    <col min="8208" max="8208" width="16.140625" style="1" customWidth="1"/>
    <col min="8209" max="8448" width="14.28515625" style="1"/>
    <col min="8449" max="8449" width="6.42578125" style="1" customWidth="1"/>
    <col min="8450" max="8450" width="5.42578125" style="1" customWidth="1"/>
    <col min="8451" max="8451" width="41.85546875" style="1" customWidth="1"/>
    <col min="8452" max="8463" width="15.5703125" style="1" customWidth="1"/>
    <col min="8464" max="8464" width="16.140625" style="1" customWidth="1"/>
    <col min="8465" max="8704" width="14.28515625" style="1"/>
    <col min="8705" max="8705" width="6.42578125" style="1" customWidth="1"/>
    <col min="8706" max="8706" width="5.42578125" style="1" customWidth="1"/>
    <col min="8707" max="8707" width="41.85546875" style="1" customWidth="1"/>
    <col min="8708" max="8719" width="15.5703125" style="1" customWidth="1"/>
    <col min="8720" max="8720" width="16.140625" style="1" customWidth="1"/>
    <col min="8721" max="8960" width="14.28515625" style="1"/>
    <col min="8961" max="8961" width="6.42578125" style="1" customWidth="1"/>
    <col min="8962" max="8962" width="5.42578125" style="1" customWidth="1"/>
    <col min="8963" max="8963" width="41.85546875" style="1" customWidth="1"/>
    <col min="8964" max="8975" width="15.5703125" style="1" customWidth="1"/>
    <col min="8976" max="8976" width="16.140625" style="1" customWidth="1"/>
    <col min="8977" max="9216" width="14.28515625" style="1"/>
    <col min="9217" max="9217" width="6.42578125" style="1" customWidth="1"/>
    <col min="9218" max="9218" width="5.42578125" style="1" customWidth="1"/>
    <col min="9219" max="9219" width="41.85546875" style="1" customWidth="1"/>
    <col min="9220" max="9231" width="15.5703125" style="1" customWidth="1"/>
    <col min="9232" max="9232" width="16.140625" style="1" customWidth="1"/>
    <col min="9233" max="9472" width="14.28515625" style="1"/>
    <col min="9473" max="9473" width="6.42578125" style="1" customWidth="1"/>
    <col min="9474" max="9474" width="5.42578125" style="1" customWidth="1"/>
    <col min="9475" max="9475" width="41.85546875" style="1" customWidth="1"/>
    <col min="9476" max="9487" width="15.5703125" style="1" customWidth="1"/>
    <col min="9488" max="9488" width="16.140625" style="1" customWidth="1"/>
    <col min="9489" max="9728" width="14.28515625" style="1"/>
    <col min="9729" max="9729" width="6.42578125" style="1" customWidth="1"/>
    <col min="9730" max="9730" width="5.42578125" style="1" customWidth="1"/>
    <col min="9731" max="9731" width="41.85546875" style="1" customWidth="1"/>
    <col min="9732" max="9743" width="15.5703125" style="1" customWidth="1"/>
    <col min="9744" max="9744" width="16.140625" style="1" customWidth="1"/>
    <col min="9745" max="9984" width="14.28515625" style="1"/>
    <col min="9985" max="9985" width="6.42578125" style="1" customWidth="1"/>
    <col min="9986" max="9986" width="5.42578125" style="1" customWidth="1"/>
    <col min="9987" max="9987" width="41.85546875" style="1" customWidth="1"/>
    <col min="9988" max="9999" width="15.5703125" style="1" customWidth="1"/>
    <col min="10000" max="10000" width="16.140625" style="1" customWidth="1"/>
    <col min="10001" max="10240" width="14.28515625" style="1"/>
    <col min="10241" max="10241" width="6.42578125" style="1" customWidth="1"/>
    <col min="10242" max="10242" width="5.42578125" style="1" customWidth="1"/>
    <col min="10243" max="10243" width="41.85546875" style="1" customWidth="1"/>
    <col min="10244" max="10255" width="15.5703125" style="1" customWidth="1"/>
    <col min="10256" max="10256" width="16.140625" style="1" customWidth="1"/>
    <col min="10257" max="10496" width="14.28515625" style="1"/>
    <col min="10497" max="10497" width="6.42578125" style="1" customWidth="1"/>
    <col min="10498" max="10498" width="5.42578125" style="1" customWidth="1"/>
    <col min="10499" max="10499" width="41.85546875" style="1" customWidth="1"/>
    <col min="10500" max="10511" width="15.5703125" style="1" customWidth="1"/>
    <col min="10512" max="10512" width="16.140625" style="1" customWidth="1"/>
    <col min="10513" max="10752" width="14.28515625" style="1"/>
    <col min="10753" max="10753" width="6.42578125" style="1" customWidth="1"/>
    <col min="10754" max="10754" width="5.42578125" style="1" customWidth="1"/>
    <col min="10755" max="10755" width="41.85546875" style="1" customWidth="1"/>
    <col min="10756" max="10767" width="15.5703125" style="1" customWidth="1"/>
    <col min="10768" max="10768" width="16.140625" style="1" customWidth="1"/>
    <col min="10769" max="11008" width="14.28515625" style="1"/>
    <col min="11009" max="11009" width="6.42578125" style="1" customWidth="1"/>
    <col min="11010" max="11010" width="5.42578125" style="1" customWidth="1"/>
    <col min="11011" max="11011" width="41.85546875" style="1" customWidth="1"/>
    <col min="11012" max="11023" width="15.5703125" style="1" customWidth="1"/>
    <col min="11024" max="11024" width="16.140625" style="1" customWidth="1"/>
    <col min="11025" max="11264" width="14.28515625" style="1"/>
    <col min="11265" max="11265" width="6.42578125" style="1" customWidth="1"/>
    <col min="11266" max="11266" width="5.42578125" style="1" customWidth="1"/>
    <col min="11267" max="11267" width="41.85546875" style="1" customWidth="1"/>
    <col min="11268" max="11279" width="15.5703125" style="1" customWidth="1"/>
    <col min="11280" max="11280" width="16.140625" style="1" customWidth="1"/>
    <col min="11281" max="11520" width="14.28515625" style="1"/>
    <col min="11521" max="11521" width="6.42578125" style="1" customWidth="1"/>
    <col min="11522" max="11522" width="5.42578125" style="1" customWidth="1"/>
    <col min="11523" max="11523" width="41.85546875" style="1" customWidth="1"/>
    <col min="11524" max="11535" width="15.5703125" style="1" customWidth="1"/>
    <col min="11536" max="11536" width="16.140625" style="1" customWidth="1"/>
    <col min="11537" max="11776" width="14.28515625" style="1"/>
    <col min="11777" max="11777" width="6.42578125" style="1" customWidth="1"/>
    <col min="11778" max="11778" width="5.42578125" style="1" customWidth="1"/>
    <col min="11779" max="11779" width="41.85546875" style="1" customWidth="1"/>
    <col min="11780" max="11791" width="15.5703125" style="1" customWidth="1"/>
    <col min="11792" max="11792" width="16.140625" style="1" customWidth="1"/>
    <col min="11793" max="12032" width="14.28515625" style="1"/>
    <col min="12033" max="12033" width="6.42578125" style="1" customWidth="1"/>
    <col min="12034" max="12034" width="5.42578125" style="1" customWidth="1"/>
    <col min="12035" max="12035" width="41.85546875" style="1" customWidth="1"/>
    <col min="12036" max="12047" width="15.5703125" style="1" customWidth="1"/>
    <col min="12048" max="12048" width="16.140625" style="1" customWidth="1"/>
    <col min="12049" max="12288" width="14.28515625" style="1"/>
    <col min="12289" max="12289" width="6.42578125" style="1" customWidth="1"/>
    <col min="12290" max="12290" width="5.42578125" style="1" customWidth="1"/>
    <col min="12291" max="12291" width="41.85546875" style="1" customWidth="1"/>
    <col min="12292" max="12303" width="15.5703125" style="1" customWidth="1"/>
    <col min="12304" max="12304" width="16.140625" style="1" customWidth="1"/>
    <col min="12305" max="12544" width="14.28515625" style="1"/>
    <col min="12545" max="12545" width="6.42578125" style="1" customWidth="1"/>
    <col min="12546" max="12546" width="5.42578125" style="1" customWidth="1"/>
    <col min="12547" max="12547" width="41.85546875" style="1" customWidth="1"/>
    <col min="12548" max="12559" width="15.5703125" style="1" customWidth="1"/>
    <col min="12560" max="12560" width="16.140625" style="1" customWidth="1"/>
    <col min="12561" max="12800" width="14.28515625" style="1"/>
    <col min="12801" max="12801" width="6.42578125" style="1" customWidth="1"/>
    <col min="12802" max="12802" width="5.42578125" style="1" customWidth="1"/>
    <col min="12803" max="12803" width="41.85546875" style="1" customWidth="1"/>
    <col min="12804" max="12815" width="15.5703125" style="1" customWidth="1"/>
    <col min="12816" max="12816" width="16.140625" style="1" customWidth="1"/>
    <col min="12817" max="13056" width="14.28515625" style="1"/>
    <col min="13057" max="13057" width="6.42578125" style="1" customWidth="1"/>
    <col min="13058" max="13058" width="5.42578125" style="1" customWidth="1"/>
    <col min="13059" max="13059" width="41.85546875" style="1" customWidth="1"/>
    <col min="13060" max="13071" width="15.5703125" style="1" customWidth="1"/>
    <col min="13072" max="13072" width="16.140625" style="1" customWidth="1"/>
    <col min="13073" max="13312" width="14.28515625" style="1"/>
    <col min="13313" max="13313" width="6.42578125" style="1" customWidth="1"/>
    <col min="13314" max="13314" width="5.42578125" style="1" customWidth="1"/>
    <col min="13315" max="13315" width="41.85546875" style="1" customWidth="1"/>
    <col min="13316" max="13327" width="15.5703125" style="1" customWidth="1"/>
    <col min="13328" max="13328" width="16.140625" style="1" customWidth="1"/>
    <col min="13329" max="13568" width="14.28515625" style="1"/>
    <col min="13569" max="13569" width="6.42578125" style="1" customWidth="1"/>
    <col min="13570" max="13570" width="5.42578125" style="1" customWidth="1"/>
    <col min="13571" max="13571" width="41.85546875" style="1" customWidth="1"/>
    <col min="13572" max="13583" width="15.5703125" style="1" customWidth="1"/>
    <col min="13584" max="13584" width="16.140625" style="1" customWidth="1"/>
    <col min="13585" max="13824" width="14.28515625" style="1"/>
    <col min="13825" max="13825" width="6.42578125" style="1" customWidth="1"/>
    <col min="13826" max="13826" width="5.42578125" style="1" customWidth="1"/>
    <col min="13827" max="13827" width="41.85546875" style="1" customWidth="1"/>
    <col min="13828" max="13839" width="15.5703125" style="1" customWidth="1"/>
    <col min="13840" max="13840" width="16.140625" style="1" customWidth="1"/>
    <col min="13841" max="14080" width="14.28515625" style="1"/>
    <col min="14081" max="14081" width="6.42578125" style="1" customWidth="1"/>
    <col min="14082" max="14082" width="5.42578125" style="1" customWidth="1"/>
    <col min="14083" max="14083" width="41.85546875" style="1" customWidth="1"/>
    <col min="14084" max="14095" width="15.5703125" style="1" customWidth="1"/>
    <col min="14096" max="14096" width="16.140625" style="1" customWidth="1"/>
    <col min="14097" max="14336" width="14.28515625" style="1"/>
    <col min="14337" max="14337" width="6.42578125" style="1" customWidth="1"/>
    <col min="14338" max="14338" width="5.42578125" style="1" customWidth="1"/>
    <col min="14339" max="14339" width="41.85546875" style="1" customWidth="1"/>
    <col min="14340" max="14351" width="15.5703125" style="1" customWidth="1"/>
    <col min="14352" max="14352" width="16.140625" style="1" customWidth="1"/>
    <col min="14353" max="14592" width="14.28515625" style="1"/>
    <col min="14593" max="14593" width="6.42578125" style="1" customWidth="1"/>
    <col min="14594" max="14594" width="5.42578125" style="1" customWidth="1"/>
    <col min="14595" max="14595" width="41.85546875" style="1" customWidth="1"/>
    <col min="14596" max="14607" width="15.5703125" style="1" customWidth="1"/>
    <col min="14608" max="14608" width="16.140625" style="1" customWidth="1"/>
    <col min="14609" max="14848" width="14.28515625" style="1"/>
    <col min="14849" max="14849" width="6.42578125" style="1" customWidth="1"/>
    <col min="14850" max="14850" width="5.42578125" style="1" customWidth="1"/>
    <col min="14851" max="14851" width="41.85546875" style="1" customWidth="1"/>
    <col min="14852" max="14863" width="15.5703125" style="1" customWidth="1"/>
    <col min="14864" max="14864" width="16.140625" style="1" customWidth="1"/>
    <col min="14865" max="15104" width="14.28515625" style="1"/>
    <col min="15105" max="15105" width="6.42578125" style="1" customWidth="1"/>
    <col min="15106" max="15106" width="5.42578125" style="1" customWidth="1"/>
    <col min="15107" max="15107" width="41.85546875" style="1" customWidth="1"/>
    <col min="15108" max="15119" width="15.5703125" style="1" customWidth="1"/>
    <col min="15120" max="15120" width="16.140625" style="1" customWidth="1"/>
    <col min="15121" max="15360" width="14.28515625" style="1"/>
    <col min="15361" max="15361" width="6.42578125" style="1" customWidth="1"/>
    <col min="15362" max="15362" width="5.42578125" style="1" customWidth="1"/>
    <col min="15363" max="15363" width="41.85546875" style="1" customWidth="1"/>
    <col min="15364" max="15375" width="15.5703125" style="1" customWidth="1"/>
    <col min="15376" max="15376" width="16.140625" style="1" customWidth="1"/>
    <col min="15377" max="15616" width="14.28515625" style="1"/>
    <col min="15617" max="15617" width="6.42578125" style="1" customWidth="1"/>
    <col min="15618" max="15618" width="5.42578125" style="1" customWidth="1"/>
    <col min="15619" max="15619" width="41.85546875" style="1" customWidth="1"/>
    <col min="15620" max="15631" width="15.5703125" style="1" customWidth="1"/>
    <col min="15632" max="15632" width="16.140625" style="1" customWidth="1"/>
    <col min="15633" max="15872" width="14.28515625" style="1"/>
    <col min="15873" max="15873" width="6.42578125" style="1" customWidth="1"/>
    <col min="15874" max="15874" width="5.42578125" style="1" customWidth="1"/>
    <col min="15875" max="15875" width="41.85546875" style="1" customWidth="1"/>
    <col min="15876" max="15887" width="15.5703125" style="1" customWidth="1"/>
    <col min="15888" max="15888" width="16.140625" style="1" customWidth="1"/>
    <col min="15889" max="16128" width="14.28515625" style="1"/>
    <col min="16129" max="16129" width="6.42578125" style="1" customWidth="1"/>
    <col min="16130" max="16130" width="5.42578125" style="1" customWidth="1"/>
    <col min="16131" max="16131" width="41.85546875" style="1" customWidth="1"/>
    <col min="16132" max="16143" width="15.5703125" style="1" customWidth="1"/>
    <col min="16144" max="16144" width="16.140625" style="1" customWidth="1"/>
    <col min="16145" max="16384" width="14.28515625" style="1"/>
  </cols>
  <sheetData>
    <row r="1" spans="2:18" ht="21" customHeight="1" x14ac:dyDescent="0.25">
      <c r="B1" s="560" t="s">
        <v>0</v>
      </c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</row>
    <row r="2" spans="2:18" ht="21" customHeight="1" thickBot="1" x14ac:dyDescent="0.3">
      <c r="K2" s="1" t="s">
        <v>1</v>
      </c>
    </row>
    <row r="3" spans="2:18" ht="17.100000000000001" customHeight="1" x14ac:dyDescent="0.25">
      <c r="B3" s="561"/>
      <c r="C3" s="562"/>
      <c r="D3" s="99" t="s">
        <v>2</v>
      </c>
      <c r="E3" s="99" t="s">
        <v>3</v>
      </c>
      <c r="F3" s="99" t="s">
        <v>4</v>
      </c>
      <c r="G3" s="99" t="s">
        <v>5</v>
      </c>
      <c r="H3" s="99" t="s">
        <v>6</v>
      </c>
      <c r="I3" s="99" t="s">
        <v>7</v>
      </c>
      <c r="J3" s="99" t="s">
        <v>8</v>
      </c>
      <c r="K3" s="99" t="s">
        <v>9</v>
      </c>
      <c r="L3" s="99" t="s">
        <v>10</v>
      </c>
      <c r="M3" s="99" t="s">
        <v>11</v>
      </c>
      <c r="N3" s="99" t="s">
        <v>12</v>
      </c>
      <c r="O3" s="100" t="s">
        <v>13</v>
      </c>
      <c r="P3" s="101">
        <v>2017</v>
      </c>
    </row>
    <row r="4" spans="2:18" ht="11.25" customHeight="1" x14ac:dyDescent="0.25">
      <c r="B4" s="563"/>
      <c r="C4" s="564"/>
      <c r="D4" s="567" t="s">
        <v>14</v>
      </c>
      <c r="E4" s="567" t="s">
        <v>14</v>
      </c>
      <c r="F4" s="567" t="s">
        <v>14</v>
      </c>
      <c r="G4" s="567" t="s">
        <v>14</v>
      </c>
      <c r="H4" s="567" t="s">
        <v>14</v>
      </c>
      <c r="I4" s="567" t="s">
        <v>14</v>
      </c>
      <c r="J4" s="567" t="s">
        <v>14</v>
      </c>
      <c r="K4" s="567" t="s">
        <v>14</v>
      </c>
      <c r="L4" s="567" t="s">
        <v>14</v>
      </c>
      <c r="M4" s="567" t="s">
        <v>14</v>
      </c>
      <c r="N4" s="567" t="s">
        <v>14</v>
      </c>
      <c r="O4" s="569" t="s">
        <v>14</v>
      </c>
      <c r="P4" s="571" t="s">
        <v>14</v>
      </c>
    </row>
    <row r="5" spans="2:18" ht="12" customHeight="1" thickBot="1" x14ac:dyDescent="0.3">
      <c r="B5" s="565"/>
      <c r="C5" s="566"/>
      <c r="D5" s="568"/>
      <c r="E5" s="568"/>
      <c r="F5" s="568"/>
      <c r="G5" s="568"/>
      <c r="H5" s="568"/>
      <c r="I5" s="568"/>
      <c r="J5" s="568"/>
      <c r="K5" s="568"/>
      <c r="L5" s="568"/>
      <c r="M5" s="568"/>
      <c r="N5" s="568"/>
      <c r="O5" s="570"/>
      <c r="P5" s="572"/>
    </row>
    <row r="6" spans="2:18" ht="20.100000000000001" customHeight="1" x14ac:dyDescent="0.25">
      <c r="B6" s="102"/>
      <c r="C6" s="103" t="s">
        <v>16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5"/>
    </row>
    <row r="7" spans="2:18" ht="24.95" customHeight="1" x14ac:dyDescent="0.25">
      <c r="B7" s="15" t="s">
        <v>17</v>
      </c>
      <c r="C7" s="11" t="s">
        <v>18</v>
      </c>
      <c r="D7" s="12">
        <v>363367256.55700034</v>
      </c>
      <c r="E7" s="12">
        <v>308547225.29999959</v>
      </c>
      <c r="F7" s="12">
        <v>412221925.58699977</v>
      </c>
      <c r="G7" s="12">
        <v>323527631</v>
      </c>
      <c r="H7" s="12">
        <v>267674347.39500022</v>
      </c>
      <c r="I7" s="12">
        <v>232732488.73900011</v>
      </c>
      <c r="J7" s="12">
        <v>283155382.87299979</v>
      </c>
      <c r="K7" s="12">
        <v>295004289.56500024</v>
      </c>
      <c r="L7" s="12">
        <v>239736447.99999979</v>
      </c>
      <c r="M7" s="12">
        <v>177572254.92799997</v>
      </c>
      <c r="N7" s="12">
        <v>280945643</v>
      </c>
      <c r="O7" s="12">
        <v>620229415.26900041</v>
      </c>
      <c r="P7" s="42">
        <v>3804714308.2130003</v>
      </c>
      <c r="Q7" s="1" t="s">
        <v>1</v>
      </c>
    </row>
    <row r="8" spans="2:18" ht="24.95" customHeight="1" x14ac:dyDescent="0.25">
      <c r="B8" s="15" t="s">
        <v>19</v>
      </c>
      <c r="C8" s="16" t="s">
        <v>20</v>
      </c>
      <c r="D8" s="17">
        <v>1059014826.581153</v>
      </c>
      <c r="E8" s="17">
        <v>956052131.91560185</v>
      </c>
      <c r="F8" s="17">
        <v>944017638.96819806</v>
      </c>
      <c r="G8" s="17">
        <v>732754919</v>
      </c>
      <c r="H8" s="17">
        <v>660769976.93684971</v>
      </c>
      <c r="I8" s="17">
        <v>925199690.61277783</v>
      </c>
      <c r="J8" s="17">
        <v>936308070.94934738</v>
      </c>
      <c r="K8" s="17">
        <v>924176660.08175039</v>
      </c>
      <c r="L8" s="17">
        <v>874134545.20862615</v>
      </c>
      <c r="M8" s="17">
        <v>881209525.01972473</v>
      </c>
      <c r="N8" s="17">
        <v>1013858126</v>
      </c>
      <c r="O8" s="17">
        <v>914400067.38119984</v>
      </c>
      <c r="P8" s="18">
        <v>10821896178.655228</v>
      </c>
      <c r="Q8" s="1" t="s">
        <v>1</v>
      </c>
    </row>
    <row r="9" spans="2:18" ht="24.95" customHeight="1" x14ac:dyDescent="0.25">
      <c r="B9" s="20" t="s">
        <v>21</v>
      </c>
      <c r="C9" s="21" t="s">
        <v>22</v>
      </c>
      <c r="D9" s="22">
        <v>1422382083.1381533</v>
      </c>
      <c r="E9" s="23">
        <v>1264599357.2156014</v>
      </c>
      <c r="F9" s="24">
        <v>1356239564.5551977</v>
      </c>
      <c r="G9" s="22">
        <v>1056282550</v>
      </c>
      <c r="H9" s="22">
        <v>928444324.33184993</v>
      </c>
      <c r="I9" s="22">
        <v>1157932179.351778</v>
      </c>
      <c r="J9" s="22">
        <v>1219463453.8223472</v>
      </c>
      <c r="K9" s="22">
        <v>1219180949.6467507</v>
      </c>
      <c r="L9" s="22">
        <v>1113870993.208626</v>
      </c>
      <c r="M9" s="25">
        <v>1058781779.9477247</v>
      </c>
      <c r="N9" s="22">
        <v>1294803769</v>
      </c>
      <c r="O9" s="26">
        <v>1534629482.6502004</v>
      </c>
      <c r="P9" s="27">
        <v>14626610486.868231</v>
      </c>
      <c r="R9" s="1" t="s">
        <v>1</v>
      </c>
    </row>
    <row r="10" spans="2:18" ht="24.95" customHeight="1" x14ac:dyDescent="0.25">
      <c r="B10" s="29" t="s">
        <v>23</v>
      </c>
      <c r="C10" s="30" t="s">
        <v>24</v>
      </c>
      <c r="D10" s="31">
        <v>1576304.5000000005</v>
      </c>
      <c r="E10" s="31">
        <v>11010147</v>
      </c>
      <c r="F10" s="31">
        <v>19689462.549999993</v>
      </c>
      <c r="G10" s="31">
        <v>14460251</v>
      </c>
      <c r="H10" s="31">
        <v>16110610.668150544</v>
      </c>
      <c r="I10" s="31">
        <v>4229656.5000000121</v>
      </c>
      <c r="J10" s="31">
        <v>2250259.9999999935</v>
      </c>
      <c r="K10" s="31">
        <v>1026452.1000000027</v>
      </c>
      <c r="L10" s="31">
        <v>1795915.700000002</v>
      </c>
      <c r="M10" s="31">
        <v>3204234.7999999966</v>
      </c>
      <c r="N10" s="31">
        <v>5950163</v>
      </c>
      <c r="O10" s="31">
        <v>14825845.067125008</v>
      </c>
      <c r="P10" s="32">
        <v>96129302.885275573</v>
      </c>
      <c r="Q10" s="1" t="s">
        <v>1</v>
      </c>
    </row>
    <row r="11" spans="2:18" ht="20.100000000000001" customHeight="1" x14ac:dyDescent="0.25">
      <c r="B11" s="34"/>
      <c r="C11" s="35"/>
      <c r="D11" s="36"/>
      <c r="E11" s="36"/>
      <c r="F11" s="36"/>
      <c r="G11" s="37"/>
      <c r="H11" s="37"/>
      <c r="I11" s="37"/>
      <c r="J11" s="37"/>
      <c r="K11" s="37"/>
      <c r="L11" s="36"/>
      <c r="M11" s="36"/>
      <c r="N11" s="37"/>
      <c r="O11" s="37"/>
      <c r="P11" s="106"/>
    </row>
    <row r="12" spans="2:18" ht="20.100000000000001" customHeight="1" x14ac:dyDescent="0.25">
      <c r="B12" s="107"/>
      <c r="C12" s="108" t="s">
        <v>25</v>
      </c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10"/>
    </row>
    <row r="13" spans="2:18" ht="24.95" customHeight="1" x14ac:dyDescent="0.25">
      <c r="B13" s="39" t="s">
        <v>26</v>
      </c>
      <c r="C13" s="40" t="s">
        <v>27</v>
      </c>
      <c r="D13" s="41">
        <v>202953517</v>
      </c>
      <c r="E13" s="41">
        <v>77388815</v>
      </c>
      <c r="F13" s="41">
        <v>89466824</v>
      </c>
      <c r="G13" s="41">
        <v>151712537</v>
      </c>
      <c r="H13" s="41">
        <v>183316399</v>
      </c>
      <c r="I13" s="41">
        <v>70538205</v>
      </c>
      <c r="J13" s="41">
        <v>127815260</v>
      </c>
      <c r="K13" s="41">
        <v>148510932</v>
      </c>
      <c r="L13" s="41">
        <v>160600436</v>
      </c>
      <c r="M13" s="41">
        <v>133876580.99999999</v>
      </c>
      <c r="N13" s="41">
        <v>133551733.00000001</v>
      </c>
      <c r="O13" s="41">
        <v>150176646</v>
      </c>
      <c r="P13" s="42">
        <v>1629907885</v>
      </c>
      <c r="Q13" s="1" t="s">
        <v>1</v>
      </c>
    </row>
    <row r="14" spans="2:18" ht="24.95" customHeight="1" x14ac:dyDescent="0.25">
      <c r="B14" s="39" t="s">
        <v>28</v>
      </c>
      <c r="C14" s="44" t="s">
        <v>29</v>
      </c>
      <c r="D14" s="41">
        <v>100925060</v>
      </c>
      <c r="E14" s="41">
        <v>85977917</v>
      </c>
      <c r="F14" s="41">
        <v>59726684</v>
      </c>
      <c r="G14" s="41">
        <v>76072260</v>
      </c>
      <c r="H14" s="41">
        <v>125848165</v>
      </c>
      <c r="I14" s="41">
        <v>139134994</v>
      </c>
      <c r="J14" s="41">
        <v>169084361</v>
      </c>
      <c r="K14" s="41">
        <v>165516850</v>
      </c>
      <c r="L14" s="41">
        <v>148534075</v>
      </c>
      <c r="M14" s="41">
        <v>168852557</v>
      </c>
      <c r="N14" s="41">
        <v>96844507</v>
      </c>
      <c r="O14" s="41">
        <v>68208621</v>
      </c>
      <c r="P14" s="18">
        <v>1404726051</v>
      </c>
      <c r="Q14" s="1" t="s">
        <v>1</v>
      </c>
      <c r="R14" s="1" t="s">
        <v>1</v>
      </c>
    </row>
    <row r="15" spans="2:18" ht="24.95" customHeight="1" x14ac:dyDescent="0.25">
      <c r="B15" s="39" t="s">
        <v>30</v>
      </c>
      <c r="C15" s="44" t="s">
        <v>31</v>
      </c>
      <c r="D15" s="41">
        <v>16433437.000000002</v>
      </c>
      <c r="E15" s="41">
        <v>48578935</v>
      </c>
      <c r="F15" s="41">
        <v>26507063</v>
      </c>
      <c r="G15" s="41">
        <v>18762210</v>
      </c>
      <c r="H15" s="41">
        <v>14708491</v>
      </c>
      <c r="I15" s="41">
        <v>63091909</v>
      </c>
      <c r="J15" s="41">
        <v>18421818</v>
      </c>
      <c r="K15" s="41">
        <v>14287285</v>
      </c>
      <c r="L15" s="41">
        <v>4901228</v>
      </c>
      <c r="M15" s="41">
        <v>41272495</v>
      </c>
      <c r="N15" s="41">
        <v>13111047</v>
      </c>
      <c r="O15" s="41">
        <v>31013601</v>
      </c>
      <c r="P15" s="42">
        <v>311089519</v>
      </c>
      <c r="Q15" s="1" t="s">
        <v>1</v>
      </c>
    </row>
    <row r="16" spans="2:18" ht="24.95" customHeight="1" x14ac:dyDescent="0.25">
      <c r="B16" s="45" t="s">
        <v>32</v>
      </c>
      <c r="C16" s="21" t="s">
        <v>33</v>
      </c>
      <c r="D16" s="22">
        <v>320312014</v>
      </c>
      <c r="E16" s="22">
        <v>211945667</v>
      </c>
      <c r="F16" s="22">
        <v>175700571</v>
      </c>
      <c r="G16" s="46">
        <v>246547007</v>
      </c>
      <c r="H16" s="24">
        <v>323873055</v>
      </c>
      <c r="I16" s="47">
        <v>272765108</v>
      </c>
      <c r="J16" s="47">
        <v>315321439</v>
      </c>
      <c r="K16" s="47">
        <v>328315067</v>
      </c>
      <c r="L16" s="47">
        <v>314035739</v>
      </c>
      <c r="M16" s="47">
        <v>344001633</v>
      </c>
      <c r="N16" s="24">
        <v>243507287</v>
      </c>
      <c r="O16" s="22">
        <v>249398868</v>
      </c>
      <c r="P16" s="27">
        <v>3345723455</v>
      </c>
    </row>
    <row r="17" spans="1:19" ht="20.100000000000001" customHeight="1" x14ac:dyDescent="0.25">
      <c r="B17" s="48"/>
      <c r="C17" s="49"/>
      <c r="D17" s="50"/>
      <c r="E17" s="50" t="s">
        <v>1</v>
      </c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1"/>
      <c r="Q17" s="1" t="s">
        <v>1</v>
      </c>
      <c r="R17" s="1" t="s">
        <v>1</v>
      </c>
    </row>
    <row r="18" spans="1:19" ht="24.95" customHeight="1" thickBot="1" x14ac:dyDescent="0.3">
      <c r="B18" s="111" t="s">
        <v>34</v>
      </c>
      <c r="C18" s="112" t="s">
        <v>35</v>
      </c>
      <c r="D18" s="113">
        <v>1744270401.6381533</v>
      </c>
      <c r="E18" s="113">
        <v>1487555171.2156014</v>
      </c>
      <c r="F18" s="113">
        <v>1551629598.1051977</v>
      </c>
      <c r="G18" s="113">
        <v>1317289808</v>
      </c>
      <c r="H18" s="113">
        <v>1268427990.0000005</v>
      </c>
      <c r="I18" s="113">
        <v>1434926943.851778</v>
      </c>
      <c r="J18" s="113">
        <v>1537035152.8223472</v>
      </c>
      <c r="K18" s="113">
        <v>1548522468.7467506</v>
      </c>
      <c r="L18" s="113">
        <v>1429702647.9086261</v>
      </c>
      <c r="M18" s="113">
        <v>1405987647.7477248</v>
      </c>
      <c r="N18" s="113">
        <v>1544261219</v>
      </c>
      <c r="O18" s="113">
        <v>1798854195.7173254</v>
      </c>
      <c r="P18" s="113">
        <v>18068463244.75351</v>
      </c>
      <c r="Q18" s="114" t="s">
        <v>1</v>
      </c>
      <c r="R18" s="1" t="s">
        <v>1</v>
      </c>
    </row>
    <row r="19" spans="1:19" ht="20.100000000000001" customHeight="1" thickBot="1" x14ac:dyDescent="0.3"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4"/>
    </row>
    <row r="20" spans="1:19" ht="20.100000000000001" customHeight="1" x14ac:dyDescent="0.25">
      <c r="B20" s="115"/>
      <c r="C20" s="103" t="s">
        <v>36</v>
      </c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5"/>
    </row>
    <row r="21" spans="1:19" ht="24.95" customHeight="1" x14ac:dyDescent="0.25">
      <c r="A21" s="66"/>
      <c r="B21" s="15" t="s">
        <v>37</v>
      </c>
      <c r="C21" s="67" t="s">
        <v>38</v>
      </c>
      <c r="D21" s="41">
        <v>1044826464.6116767</v>
      </c>
      <c r="E21" s="41">
        <v>817940459.19489431</v>
      </c>
      <c r="F21" s="41">
        <v>806910067.66999221</v>
      </c>
      <c r="G21" s="41">
        <v>759644459</v>
      </c>
      <c r="H21" s="41">
        <v>711347229.39566863</v>
      </c>
      <c r="I21" s="41">
        <v>727117526.88868022</v>
      </c>
      <c r="J21" s="41">
        <v>769913918.66315269</v>
      </c>
      <c r="K21" s="41">
        <v>783507446.04442573</v>
      </c>
      <c r="L21" s="41">
        <v>725500702.91341496</v>
      </c>
      <c r="M21" s="41">
        <v>807315242.18733156</v>
      </c>
      <c r="N21" s="41">
        <v>849242504</v>
      </c>
      <c r="O21" s="41">
        <v>918865402.75841248</v>
      </c>
      <c r="P21" s="42">
        <v>9722131423.3276501</v>
      </c>
      <c r="Q21" s="1" t="s">
        <v>1</v>
      </c>
      <c r="R21" s="1" t="s">
        <v>1</v>
      </c>
    </row>
    <row r="22" spans="1:19" ht="24.95" customHeight="1" x14ac:dyDescent="0.25">
      <c r="A22" s="66"/>
      <c r="B22" s="15" t="s">
        <v>39</v>
      </c>
      <c r="C22" s="16" t="s">
        <v>40</v>
      </c>
      <c r="D22" s="41">
        <v>207593966.83519948</v>
      </c>
      <c r="E22" s="41">
        <v>187828492.88759968</v>
      </c>
      <c r="F22" s="41">
        <v>200532708.56520057</v>
      </c>
      <c r="G22" s="41">
        <v>195406729</v>
      </c>
      <c r="H22" s="41">
        <v>202258241.12034965</v>
      </c>
      <c r="I22" s="41">
        <v>198249058.85650009</v>
      </c>
      <c r="J22" s="41">
        <v>202751353.00620002</v>
      </c>
      <c r="K22" s="41">
        <v>201599138.55959997</v>
      </c>
      <c r="L22" s="41">
        <v>199637598.8298001</v>
      </c>
      <c r="M22" s="41">
        <v>201224912.14159995</v>
      </c>
      <c r="N22" s="41">
        <v>205228343</v>
      </c>
      <c r="O22" s="41">
        <v>217461908.15360016</v>
      </c>
      <c r="P22" s="42">
        <v>2419772450.9556499</v>
      </c>
      <c r="Q22" s="1" t="s">
        <v>1</v>
      </c>
    </row>
    <row r="23" spans="1:19" ht="24.95" customHeight="1" x14ac:dyDescent="0.25">
      <c r="A23" s="66"/>
      <c r="B23" s="15" t="s">
        <v>41</v>
      </c>
      <c r="C23" s="16" t="s">
        <v>42</v>
      </c>
      <c r="D23" s="41">
        <v>12097526.850000037</v>
      </c>
      <c r="E23" s="41">
        <v>10448851.049999978</v>
      </c>
      <c r="F23" s="41">
        <v>11398828.850000054</v>
      </c>
      <c r="G23" s="41">
        <v>11081710</v>
      </c>
      <c r="H23" s="41">
        <v>10405284.350000031</v>
      </c>
      <c r="I23" s="41">
        <v>9820418.9000000004</v>
      </c>
      <c r="J23" s="41">
        <v>10917389.049999978</v>
      </c>
      <c r="K23" s="41">
        <v>10515609.500000006</v>
      </c>
      <c r="L23" s="41">
        <v>11254392.800000008</v>
      </c>
      <c r="M23" s="41">
        <v>12952934.549999949</v>
      </c>
      <c r="N23" s="41">
        <v>10367389</v>
      </c>
      <c r="O23" s="41">
        <v>10699058.400000013</v>
      </c>
      <c r="P23" s="42">
        <v>131959393.30000004</v>
      </c>
      <c r="Q23" s="1" t="s">
        <v>1</v>
      </c>
      <c r="R23" s="1" t="s">
        <v>1</v>
      </c>
    </row>
    <row r="24" spans="1:19" ht="24.95" customHeight="1" x14ac:dyDescent="0.25">
      <c r="A24" s="66"/>
      <c r="B24" s="39" t="s">
        <v>43</v>
      </c>
      <c r="C24" s="68" t="s">
        <v>44</v>
      </c>
      <c r="D24" s="24">
        <v>1264517958.2968762</v>
      </c>
      <c r="E24" s="24">
        <v>1016217803.132494</v>
      </c>
      <c r="F24" s="24">
        <v>1018841605.0851928</v>
      </c>
      <c r="G24" s="24">
        <v>966132898</v>
      </c>
      <c r="H24" s="24">
        <v>924010754.8660183</v>
      </c>
      <c r="I24" s="24">
        <v>935187004.64518034</v>
      </c>
      <c r="J24" s="47">
        <v>983582660.71935272</v>
      </c>
      <c r="K24" s="24">
        <v>995622194.10402572</v>
      </c>
      <c r="L24" s="24">
        <v>936392694.54321504</v>
      </c>
      <c r="M24" s="24">
        <v>1021493088.8789315</v>
      </c>
      <c r="N24" s="24">
        <v>1064838236</v>
      </c>
      <c r="O24" s="24">
        <v>1147026369.3120127</v>
      </c>
      <c r="P24" s="27">
        <v>12273863267.583298</v>
      </c>
    </row>
    <row r="25" spans="1:19" ht="20.100000000000001" customHeight="1" x14ac:dyDescent="0.25">
      <c r="A25" s="66"/>
      <c r="B25" s="116"/>
      <c r="C25" s="117"/>
      <c r="D25" s="118"/>
      <c r="E25" s="119"/>
      <c r="F25" s="118"/>
      <c r="G25" s="119"/>
      <c r="H25" s="118"/>
      <c r="I25" s="119"/>
      <c r="J25" s="119"/>
      <c r="K25" s="119"/>
      <c r="L25" s="119"/>
      <c r="M25" s="119"/>
      <c r="N25" s="119"/>
      <c r="O25" s="118"/>
      <c r="P25" s="120"/>
      <c r="R25" s="1" t="s">
        <v>1</v>
      </c>
    </row>
    <row r="26" spans="1:19" ht="20.100000000000001" customHeight="1" x14ac:dyDescent="0.25">
      <c r="A26" s="66"/>
      <c r="B26" s="121"/>
      <c r="C26" s="122" t="s">
        <v>45</v>
      </c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4"/>
      <c r="Q26" s="1" t="s">
        <v>1</v>
      </c>
      <c r="R26" s="1" t="s">
        <v>1</v>
      </c>
    </row>
    <row r="27" spans="1:19" ht="24.95" customHeight="1" x14ac:dyDescent="0.25">
      <c r="A27" s="66"/>
      <c r="B27" s="10" t="s">
        <v>46</v>
      </c>
      <c r="C27" s="40" t="s">
        <v>47</v>
      </c>
      <c r="D27" s="75">
        <v>190768767</v>
      </c>
      <c r="E27" s="75">
        <v>298906846</v>
      </c>
      <c r="F27" s="75">
        <v>319509607</v>
      </c>
      <c r="G27" s="75">
        <v>170781350</v>
      </c>
      <c r="H27" s="75">
        <v>154752823</v>
      </c>
      <c r="I27" s="75">
        <v>384287018</v>
      </c>
      <c r="J27" s="75">
        <v>298427382</v>
      </c>
      <c r="K27" s="75">
        <v>254360034</v>
      </c>
      <c r="L27" s="75">
        <v>174878304</v>
      </c>
      <c r="M27" s="75">
        <v>227888870</v>
      </c>
      <c r="N27" s="75">
        <v>172568558</v>
      </c>
      <c r="O27" s="12">
        <v>262080978.00000003</v>
      </c>
      <c r="P27" s="13">
        <v>2909210537</v>
      </c>
      <c r="Q27" s="1" t="s">
        <v>1</v>
      </c>
    </row>
    <row r="28" spans="1:19" ht="24.95" customHeight="1" x14ac:dyDescent="0.25">
      <c r="A28" s="66"/>
      <c r="B28" s="34" t="s">
        <v>48</v>
      </c>
      <c r="C28" s="16" t="s">
        <v>49</v>
      </c>
      <c r="D28" s="76">
        <v>38337844</v>
      </c>
      <c r="E28" s="76">
        <v>29538461</v>
      </c>
      <c r="F28" s="76">
        <v>59724890</v>
      </c>
      <c r="G28" s="76">
        <v>42914001</v>
      </c>
      <c r="H28" s="76">
        <v>29289881</v>
      </c>
      <c r="I28" s="76">
        <v>19862334</v>
      </c>
      <c r="J28" s="76">
        <v>26044533</v>
      </c>
      <c r="K28" s="76">
        <v>28249927</v>
      </c>
      <c r="L28" s="76">
        <v>41654253</v>
      </c>
      <c r="M28" s="76">
        <v>16773184</v>
      </c>
      <c r="N28" s="76">
        <v>37445000</v>
      </c>
      <c r="O28" s="77">
        <v>78876193</v>
      </c>
      <c r="P28" s="42">
        <v>448710501</v>
      </c>
      <c r="R28" s="1" t="s">
        <v>1</v>
      </c>
      <c r="S28" s="1" t="s">
        <v>1</v>
      </c>
    </row>
    <row r="29" spans="1:19" ht="24.95" customHeight="1" x14ac:dyDescent="0.25">
      <c r="A29" s="66"/>
      <c r="B29" s="15" t="s">
        <v>50</v>
      </c>
      <c r="C29" s="16" t="s">
        <v>51</v>
      </c>
      <c r="D29" s="76">
        <v>182592649</v>
      </c>
      <c r="E29" s="76">
        <v>95378572</v>
      </c>
      <c r="F29" s="76">
        <v>122396168</v>
      </c>
      <c r="G29" s="76">
        <v>105044675</v>
      </c>
      <c r="H29" s="76">
        <v>125000782</v>
      </c>
      <c r="I29" s="76">
        <v>59412174</v>
      </c>
      <c r="J29" s="76">
        <v>171790944</v>
      </c>
      <c r="K29" s="76">
        <v>206063798</v>
      </c>
      <c r="L29" s="78">
        <v>236622457</v>
      </c>
      <c r="M29" s="76">
        <v>91775044</v>
      </c>
      <c r="N29" s="76">
        <v>198593589</v>
      </c>
      <c r="O29" s="77">
        <v>234373442</v>
      </c>
      <c r="P29" s="42">
        <v>1829044294</v>
      </c>
    </row>
    <row r="30" spans="1:19" ht="24.95" customHeight="1" x14ac:dyDescent="0.25">
      <c r="A30" s="66"/>
      <c r="B30" s="79" t="s">
        <v>52</v>
      </c>
      <c r="C30" s="80" t="s">
        <v>53</v>
      </c>
      <c r="D30" s="22">
        <v>411699260</v>
      </c>
      <c r="E30" s="22">
        <v>423823879</v>
      </c>
      <c r="F30" s="22">
        <v>501630665</v>
      </c>
      <c r="G30" s="47">
        <v>318740026</v>
      </c>
      <c r="H30" s="24">
        <v>309043486</v>
      </c>
      <c r="I30" s="24">
        <v>463561526</v>
      </c>
      <c r="J30" s="47">
        <v>496262859</v>
      </c>
      <c r="K30" s="24">
        <v>488673759</v>
      </c>
      <c r="L30" s="24">
        <v>453155014</v>
      </c>
      <c r="M30" s="24">
        <v>336437098</v>
      </c>
      <c r="N30" s="24">
        <v>408607147</v>
      </c>
      <c r="O30" s="22">
        <v>575330613</v>
      </c>
      <c r="P30" s="81">
        <v>5186965332</v>
      </c>
      <c r="Q30" s="1" t="s">
        <v>1</v>
      </c>
    </row>
    <row r="31" spans="1:19" ht="24.95" customHeight="1" x14ac:dyDescent="0.25">
      <c r="A31" s="66"/>
      <c r="B31" s="29" t="s">
        <v>54</v>
      </c>
      <c r="C31" s="83" t="s">
        <v>55</v>
      </c>
      <c r="D31" s="84">
        <v>31462557</v>
      </c>
      <c r="E31" s="84">
        <v>19447659</v>
      </c>
      <c r="F31" s="84">
        <v>3120369.0000000005</v>
      </c>
      <c r="G31" s="84">
        <v>6945162</v>
      </c>
      <c r="H31" s="84">
        <v>11619174</v>
      </c>
      <c r="I31" s="84">
        <v>9672600</v>
      </c>
      <c r="J31" s="84">
        <v>28232673</v>
      </c>
      <c r="K31" s="84">
        <v>35394219</v>
      </c>
      <c r="L31" s="84">
        <v>13547961</v>
      </c>
      <c r="M31" s="84">
        <v>21194901</v>
      </c>
      <c r="N31" s="84">
        <v>42334971</v>
      </c>
      <c r="O31" s="84">
        <v>43142001</v>
      </c>
      <c r="P31" s="32">
        <v>266114247</v>
      </c>
      <c r="Q31" s="1" t="s">
        <v>1</v>
      </c>
    </row>
    <row r="32" spans="1:19" ht="20.100000000000001" customHeight="1" x14ac:dyDescent="0.25">
      <c r="A32" s="66"/>
      <c r="B32" s="116"/>
      <c r="C32" s="125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126"/>
    </row>
    <row r="33" spans="1:19" ht="24.95" customHeight="1" thickBot="1" x14ac:dyDescent="0.3">
      <c r="A33" s="66"/>
      <c r="B33" s="127" t="s">
        <v>56</v>
      </c>
      <c r="C33" s="128" t="s">
        <v>57</v>
      </c>
      <c r="D33" s="113">
        <v>1707679775.2968762</v>
      </c>
      <c r="E33" s="129">
        <v>1459489341.132494</v>
      </c>
      <c r="F33" s="129">
        <v>1523592639.0851927</v>
      </c>
      <c r="G33" s="113">
        <v>1291818086</v>
      </c>
      <c r="H33" s="113">
        <v>1244673414.8660183</v>
      </c>
      <c r="I33" s="113">
        <v>1408421130.6451802</v>
      </c>
      <c r="J33" s="129">
        <v>1508078192.7193527</v>
      </c>
      <c r="K33" s="130">
        <v>1519690172.1040258</v>
      </c>
      <c r="L33" s="113">
        <v>1403095669.543215</v>
      </c>
      <c r="M33" s="113">
        <v>1379125087.8789315</v>
      </c>
      <c r="N33" s="113">
        <v>1515780354</v>
      </c>
      <c r="O33" s="129">
        <v>1765498983.3120127</v>
      </c>
      <c r="P33" s="131">
        <v>17726942846.583298</v>
      </c>
      <c r="S33" s="1" t="s">
        <v>1</v>
      </c>
    </row>
    <row r="34" spans="1:19" ht="20.100000000000001" customHeight="1" thickBot="1" x14ac:dyDescent="0.3"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4"/>
    </row>
    <row r="35" spans="1:19" ht="20.100000000000001" customHeight="1" x14ac:dyDescent="0.25">
      <c r="B35" s="115"/>
      <c r="C35" s="103" t="s">
        <v>58</v>
      </c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5"/>
    </row>
    <row r="36" spans="1:19" ht="24.95" customHeight="1" x14ac:dyDescent="0.25">
      <c r="B36" s="15" t="s">
        <v>59</v>
      </c>
      <c r="C36" s="88" t="s">
        <v>60</v>
      </c>
      <c r="D36" s="89">
        <v>36590626.341277122</v>
      </c>
      <c r="E36" s="89">
        <v>28065830.083107471</v>
      </c>
      <c r="F36" s="89">
        <v>28036959.020004988</v>
      </c>
      <c r="G36" s="89">
        <v>25471722</v>
      </c>
      <c r="H36" s="89">
        <v>23754575.133982182</v>
      </c>
      <c r="I36" s="89">
        <v>26505813.206597805</v>
      </c>
      <c r="J36" s="89">
        <v>28956960.102994442</v>
      </c>
      <c r="K36" s="89">
        <v>28832296.642724752</v>
      </c>
      <c r="L36" s="89">
        <v>26606978.365411043</v>
      </c>
      <c r="M36" s="89">
        <v>26862559.868793249</v>
      </c>
      <c r="N36" s="89">
        <v>28480865</v>
      </c>
      <c r="O36" s="89">
        <v>33355212.405312777</v>
      </c>
      <c r="P36" s="90">
        <v>341520398.17020583</v>
      </c>
    </row>
    <row r="37" spans="1:19" ht="24.95" customHeight="1" thickBot="1" x14ac:dyDescent="0.3">
      <c r="B37" s="92" t="s">
        <v>61</v>
      </c>
      <c r="C37" s="93" t="s">
        <v>62</v>
      </c>
      <c r="D37" s="94">
        <v>2.097761121607784E-2</v>
      </c>
      <c r="E37" s="94">
        <v>1.8867085151653647E-2</v>
      </c>
      <c r="F37" s="94">
        <v>1.806936336754781E-2</v>
      </c>
      <c r="G37" s="94">
        <v>1.9336460242315941E-2</v>
      </c>
      <c r="H37" s="94">
        <v>1.8727570915541034E-2</v>
      </c>
      <c r="I37" s="94">
        <v>1.847189037753252E-2</v>
      </c>
      <c r="J37" s="94">
        <v>1.8839491113669626E-2</v>
      </c>
      <c r="K37" s="94">
        <v>1.8619230411334807E-2</v>
      </c>
      <c r="L37" s="94">
        <v>1.8610148344015327E-2</v>
      </c>
      <c r="M37" s="94">
        <v>1.9105829209683907E-2</v>
      </c>
      <c r="N37" s="94">
        <v>1.8443035834599948E-2</v>
      </c>
      <c r="O37" s="94">
        <v>1.8542476919321295E-2</v>
      </c>
      <c r="P37" s="95">
        <v>0.22661019310329369</v>
      </c>
    </row>
    <row r="38" spans="1:19" ht="18.75" x14ac:dyDescent="0.25">
      <c r="C38" s="96"/>
      <c r="I38" s="1" t="s">
        <v>1</v>
      </c>
    </row>
    <row r="39" spans="1:19" x14ac:dyDescent="0.25">
      <c r="D39" s="1" t="s">
        <v>1</v>
      </c>
      <c r="H39" s="1" t="s">
        <v>1</v>
      </c>
      <c r="J39" s="1" t="s">
        <v>1</v>
      </c>
    </row>
    <row r="40" spans="1:19" x14ac:dyDescent="0.25">
      <c r="E40" s="558"/>
      <c r="I40" s="97" t="s">
        <v>1</v>
      </c>
      <c r="J40" s="97" t="s">
        <v>1</v>
      </c>
      <c r="K40" s="97"/>
      <c r="L40" s="97"/>
      <c r="M40" s="97"/>
      <c r="N40" s="97"/>
      <c r="O40" s="97"/>
      <c r="Q40" s="1" t="s">
        <v>1</v>
      </c>
    </row>
    <row r="41" spans="1:19" x14ac:dyDescent="0.25">
      <c r="K41" s="1" t="s">
        <v>1</v>
      </c>
      <c r="L41" s="1" t="s">
        <v>1</v>
      </c>
    </row>
    <row r="42" spans="1:19" x14ac:dyDescent="0.25">
      <c r="P42" s="1" t="s">
        <v>1</v>
      </c>
    </row>
  </sheetData>
  <mergeCells count="15">
    <mergeCell ref="B1:P1"/>
    <mergeCell ref="B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rintOptions horizontalCentered="1" verticalCentered="1"/>
  <pageMargins left="0.23622047244094491" right="0.19685039370078741" top="0.23622047244094491" bottom="0.19685039370078741" header="0" footer="0"/>
  <pageSetup paperSize="9" scale="60" orientation="landscape" r:id="rId1"/>
  <headerFooter alignWithMargins="0">
    <oddFooter>&amp;LIzvještaj o tokovima električne energije&amp;CStrana  5&amp;RI - XII 2008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8"/>
  <sheetViews>
    <sheetView topLeftCell="A22" zoomScale="84" zoomScaleNormal="84" workbookViewId="0">
      <selection activeCell="T42" sqref="T42"/>
    </sheetView>
  </sheetViews>
  <sheetFormatPr defaultColWidth="15.28515625" defaultRowHeight="15.75" x14ac:dyDescent="0.25"/>
  <cols>
    <col min="1" max="1" width="3.85546875" style="325" customWidth="1"/>
    <col min="2" max="2" width="12.7109375" style="325" customWidth="1"/>
    <col min="3" max="3" width="11.140625" style="325" customWidth="1"/>
    <col min="4" max="4" width="16.140625" style="325" customWidth="1"/>
    <col min="5" max="5" width="8.5703125" style="325" customWidth="1"/>
    <col min="6" max="6" width="10.7109375" style="325" customWidth="1"/>
    <col min="7" max="7" width="15.28515625" style="325" customWidth="1"/>
    <col min="8" max="8" width="9.140625" style="325" customWidth="1"/>
    <col min="9" max="9" width="14" style="325" customWidth="1"/>
    <col min="10" max="10" width="15.28515625" style="325" customWidth="1"/>
    <col min="11" max="11" width="13.140625" style="325" customWidth="1"/>
    <col min="12" max="12" width="16.7109375" style="325" customWidth="1"/>
    <col min="13" max="13" width="6" style="325" customWidth="1"/>
    <col min="14" max="14" width="15.28515625" style="325"/>
    <col min="15" max="15" width="16.5703125" style="325" bestFit="1" customWidth="1"/>
    <col min="16" max="256" width="15.28515625" style="325"/>
    <col min="257" max="257" width="3.85546875" style="325" customWidth="1"/>
    <col min="258" max="258" width="12.7109375" style="325" customWidth="1"/>
    <col min="259" max="259" width="11.140625" style="325" customWidth="1"/>
    <col min="260" max="260" width="16.140625" style="325" customWidth="1"/>
    <col min="261" max="261" width="8.5703125" style="325" customWidth="1"/>
    <col min="262" max="262" width="10.7109375" style="325" customWidth="1"/>
    <col min="263" max="263" width="15.28515625" style="325" customWidth="1"/>
    <col min="264" max="264" width="9.140625" style="325" customWidth="1"/>
    <col min="265" max="265" width="14" style="325" customWidth="1"/>
    <col min="266" max="266" width="15.28515625" style="325" customWidth="1"/>
    <col min="267" max="267" width="13.140625" style="325" customWidth="1"/>
    <col min="268" max="268" width="16.7109375" style="325" customWidth="1"/>
    <col min="269" max="269" width="6" style="325" customWidth="1"/>
    <col min="270" max="512" width="15.28515625" style="325"/>
    <col min="513" max="513" width="3.85546875" style="325" customWidth="1"/>
    <col min="514" max="514" width="12.7109375" style="325" customWidth="1"/>
    <col min="515" max="515" width="11.140625" style="325" customWidth="1"/>
    <col min="516" max="516" width="16.140625" style="325" customWidth="1"/>
    <col min="517" max="517" width="8.5703125" style="325" customWidth="1"/>
    <col min="518" max="518" width="10.7109375" style="325" customWidth="1"/>
    <col min="519" max="519" width="15.28515625" style="325" customWidth="1"/>
    <col min="520" max="520" width="9.140625" style="325" customWidth="1"/>
    <col min="521" max="521" width="14" style="325" customWidth="1"/>
    <col min="522" max="522" width="15.28515625" style="325" customWidth="1"/>
    <col min="523" max="523" width="13.140625" style="325" customWidth="1"/>
    <col min="524" max="524" width="16.7109375" style="325" customWidth="1"/>
    <col min="525" max="525" width="6" style="325" customWidth="1"/>
    <col min="526" max="768" width="15.28515625" style="325"/>
    <col min="769" max="769" width="3.85546875" style="325" customWidth="1"/>
    <col min="770" max="770" width="12.7109375" style="325" customWidth="1"/>
    <col min="771" max="771" width="11.140625" style="325" customWidth="1"/>
    <col min="772" max="772" width="16.140625" style="325" customWidth="1"/>
    <col min="773" max="773" width="8.5703125" style="325" customWidth="1"/>
    <col min="774" max="774" width="10.7109375" style="325" customWidth="1"/>
    <col min="775" max="775" width="15.28515625" style="325" customWidth="1"/>
    <col min="776" max="776" width="9.140625" style="325" customWidth="1"/>
    <col min="777" max="777" width="14" style="325" customWidth="1"/>
    <col min="778" max="778" width="15.28515625" style="325" customWidth="1"/>
    <col min="779" max="779" width="13.140625" style="325" customWidth="1"/>
    <col min="780" max="780" width="16.7109375" style="325" customWidth="1"/>
    <col min="781" max="781" width="6" style="325" customWidth="1"/>
    <col min="782" max="1024" width="15.28515625" style="325"/>
    <col min="1025" max="1025" width="3.85546875" style="325" customWidth="1"/>
    <col min="1026" max="1026" width="12.7109375" style="325" customWidth="1"/>
    <col min="1027" max="1027" width="11.140625" style="325" customWidth="1"/>
    <col min="1028" max="1028" width="16.140625" style="325" customWidth="1"/>
    <col min="1029" max="1029" width="8.5703125" style="325" customWidth="1"/>
    <col min="1030" max="1030" width="10.7109375" style="325" customWidth="1"/>
    <col min="1031" max="1031" width="15.28515625" style="325" customWidth="1"/>
    <col min="1032" max="1032" width="9.140625" style="325" customWidth="1"/>
    <col min="1033" max="1033" width="14" style="325" customWidth="1"/>
    <col min="1034" max="1034" width="15.28515625" style="325" customWidth="1"/>
    <col min="1035" max="1035" width="13.140625" style="325" customWidth="1"/>
    <col min="1036" max="1036" width="16.7109375" style="325" customWidth="1"/>
    <col min="1037" max="1037" width="6" style="325" customWidth="1"/>
    <col min="1038" max="1280" width="15.28515625" style="325"/>
    <col min="1281" max="1281" width="3.85546875" style="325" customWidth="1"/>
    <col min="1282" max="1282" width="12.7109375" style="325" customWidth="1"/>
    <col min="1283" max="1283" width="11.140625" style="325" customWidth="1"/>
    <col min="1284" max="1284" width="16.140625" style="325" customWidth="1"/>
    <col min="1285" max="1285" width="8.5703125" style="325" customWidth="1"/>
    <col min="1286" max="1286" width="10.7109375" style="325" customWidth="1"/>
    <col min="1287" max="1287" width="15.28515625" style="325" customWidth="1"/>
    <col min="1288" max="1288" width="9.140625" style="325" customWidth="1"/>
    <col min="1289" max="1289" width="14" style="325" customWidth="1"/>
    <col min="1290" max="1290" width="15.28515625" style="325" customWidth="1"/>
    <col min="1291" max="1291" width="13.140625" style="325" customWidth="1"/>
    <col min="1292" max="1292" width="16.7109375" style="325" customWidth="1"/>
    <col min="1293" max="1293" width="6" style="325" customWidth="1"/>
    <col min="1294" max="1536" width="15.28515625" style="325"/>
    <col min="1537" max="1537" width="3.85546875" style="325" customWidth="1"/>
    <col min="1538" max="1538" width="12.7109375" style="325" customWidth="1"/>
    <col min="1539" max="1539" width="11.140625" style="325" customWidth="1"/>
    <col min="1540" max="1540" width="16.140625" style="325" customWidth="1"/>
    <col min="1541" max="1541" width="8.5703125" style="325" customWidth="1"/>
    <col min="1542" max="1542" width="10.7109375" style="325" customWidth="1"/>
    <col min="1543" max="1543" width="15.28515625" style="325" customWidth="1"/>
    <col min="1544" max="1544" width="9.140625" style="325" customWidth="1"/>
    <col min="1545" max="1545" width="14" style="325" customWidth="1"/>
    <col min="1546" max="1546" width="15.28515625" style="325" customWidth="1"/>
    <col min="1547" max="1547" width="13.140625" style="325" customWidth="1"/>
    <col min="1548" max="1548" width="16.7109375" style="325" customWidth="1"/>
    <col min="1549" max="1549" width="6" style="325" customWidth="1"/>
    <col min="1550" max="1792" width="15.28515625" style="325"/>
    <col min="1793" max="1793" width="3.85546875" style="325" customWidth="1"/>
    <col min="1794" max="1794" width="12.7109375" style="325" customWidth="1"/>
    <col min="1795" max="1795" width="11.140625" style="325" customWidth="1"/>
    <col min="1796" max="1796" width="16.140625" style="325" customWidth="1"/>
    <col min="1797" max="1797" width="8.5703125" style="325" customWidth="1"/>
    <col min="1798" max="1798" width="10.7109375" style="325" customWidth="1"/>
    <col min="1799" max="1799" width="15.28515625" style="325" customWidth="1"/>
    <col min="1800" max="1800" width="9.140625" style="325" customWidth="1"/>
    <col min="1801" max="1801" width="14" style="325" customWidth="1"/>
    <col min="1802" max="1802" width="15.28515625" style="325" customWidth="1"/>
    <col min="1803" max="1803" width="13.140625" style="325" customWidth="1"/>
    <col min="1804" max="1804" width="16.7109375" style="325" customWidth="1"/>
    <col min="1805" max="1805" width="6" style="325" customWidth="1"/>
    <col min="1806" max="2048" width="15.28515625" style="325"/>
    <col min="2049" max="2049" width="3.85546875" style="325" customWidth="1"/>
    <col min="2050" max="2050" width="12.7109375" style="325" customWidth="1"/>
    <col min="2051" max="2051" width="11.140625" style="325" customWidth="1"/>
    <col min="2052" max="2052" width="16.140625" style="325" customWidth="1"/>
    <col min="2053" max="2053" width="8.5703125" style="325" customWidth="1"/>
    <col min="2054" max="2054" width="10.7109375" style="325" customWidth="1"/>
    <col min="2055" max="2055" width="15.28515625" style="325" customWidth="1"/>
    <col min="2056" max="2056" width="9.140625" style="325" customWidth="1"/>
    <col min="2057" max="2057" width="14" style="325" customWidth="1"/>
    <col min="2058" max="2058" width="15.28515625" style="325" customWidth="1"/>
    <col min="2059" max="2059" width="13.140625" style="325" customWidth="1"/>
    <col min="2060" max="2060" width="16.7109375" style="325" customWidth="1"/>
    <col min="2061" max="2061" width="6" style="325" customWidth="1"/>
    <col min="2062" max="2304" width="15.28515625" style="325"/>
    <col min="2305" max="2305" width="3.85546875" style="325" customWidth="1"/>
    <col min="2306" max="2306" width="12.7109375" style="325" customWidth="1"/>
    <col min="2307" max="2307" width="11.140625" style="325" customWidth="1"/>
    <col min="2308" max="2308" width="16.140625" style="325" customWidth="1"/>
    <col min="2309" max="2309" width="8.5703125" style="325" customWidth="1"/>
    <col min="2310" max="2310" width="10.7109375" style="325" customWidth="1"/>
    <col min="2311" max="2311" width="15.28515625" style="325" customWidth="1"/>
    <col min="2312" max="2312" width="9.140625" style="325" customWidth="1"/>
    <col min="2313" max="2313" width="14" style="325" customWidth="1"/>
    <col min="2314" max="2314" width="15.28515625" style="325" customWidth="1"/>
    <col min="2315" max="2315" width="13.140625" style="325" customWidth="1"/>
    <col min="2316" max="2316" width="16.7109375" style="325" customWidth="1"/>
    <col min="2317" max="2317" width="6" style="325" customWidth="1"/>
    <col min="2318" max="2560" width="15.28515625" style="325"/>
    <col min="2561" max="2561" width="3.85546875" style="325" customWidth="1"/>
    <col min="2562" max="2562" width="12.7109375" style="325" customWidth="1"/>
    <col min="2563" max="2563" width="11.140625" style="325" customWidth="1"/>
    <col min="2564" max="2564" width="16.140625" style="325" customWidth="1"/>
    <col min="2565" max="2565" width="8.5703125" style="325" customWidth="1"/>
    <col min="2566" max="2566" width="10.7109375" style="325" customWidth="1"/>
    <col min="2567" max="2567" width="15.28515625" style="325" customWidth="1"/>
    <col min="2568" max="2568" width="9.140625" style="325" customWidth="1"/>
    <col min="2569" max="2569" width="14" style="325" customWidth="1"/>
    <col min="2570" max="2570" width="15.28515625" style="325" customWidth="1"/>
    <col min="2571" max="2571" width="13.140625" style="325" customWidth="1"/>
    <col min="2572" max="2572" width="16.7109375" style="325" customWidth="1"/>
    <col min="2573" max="2573" width="6" style="325" customWidth="1"/>
    <col min="2574" max="2816" width="15.28515625" style="325"/>
    <col min="2817" max="2817" width="3.85546875" style="325" customWidth="1"/>
    <col min="2818" max="2818" width="12.7109375" style="325" customWidth="1"/>
    <col min="2819" max="2819" width="11.140625" style="325" customWidth="1"/>
    <col min="2820" max="2820" width="16.140625" style="325" customWidth="1"/>
    <col min="2821" max="2821" width="8.5703125" style="325" customWidth="1"/>
    <col min="2822" max="2822" width="10.7109375" style="325" customWidth="1"/>
    <col min="2823" max="2823" width="15.28515625" style="325" customWidth="1"/>
    <col min="2824" max="2824" width="9.140625" style="325" customWidth="1"/>
    <col min="2825" max="2825" width="14" style="325" customWidth="1"/>
    <col min="2826" max="2826" width="15.28515625" style="325" customWidth="1"/>
    <col min="2827" max="2827" width="13.140625" style="325" customWidth="1"/>
    <col min="2828" max="2828" width="16.7109375" style="325" customWidth="1"/>
    <col min="2829" max="2829" width="6" style="325" customWidth="1"/>
    <col min="2830" max="3072" width="15.28515625" style="325"/>
    <col min="3073" max="3073" width="3.85546875" style="325" customWidth="1"/>
    <col min="3074" max="3074" width="12.7109375" style="325" customWidth="1"/>
    <col min="3075" max="3075" width="11.140625" style="325" customWidth="1"/>
    <col min="3076" max="3076" width="16.140625" style="325" customWidth="1"/>
    <col min="3077" max="3077" width="8.5703125" style="325" customWidth="1"/>
    <col min="3078" max="3078" width="10.7109375" style="325" customWidth="1"/>
    <col min="3079" max="3079" width="15.28515625" style="325" customWidth="1"/>
    <col min="3080" max="3080" width="9.140625" style="325" customWidth="1"/>
    <col min="3081" max="3081" width="14" style="325" customWidth="1"/>
    <col min="3082" max="3082" width="15.28515625" style="325" customWidth="1"/>
    <col min="3083" max="3083" width="13.140625" style="325" customWidth="1"/>
    <col min="3084" max="3084" width="16.7109375" style="325" customWidth="1"/>
    <col min="3085" max="3085" width="6" style="325" customWidth="1"/>
    <col min="3086" max="3328" width="15.28515625" style="325"/>
    <col min="3329" max="3329" width="3.85546875" style="325" customWidth="1"/>
    <col min="3330" max="3330" width="12.7109375" style="325" customWidth="1"/>
    <col min="3331" max="3331" width="11.140625" style="325" customWidth="1"/>
    <col min="3332" max="3332" width="16.140625" style="325" customWidth="1"/>
    <col min="3333" max="3333" width="8.5703125" style="325" customWidth="1"/>
    <col min="3334" max="3334" width="10.7109375" style="325" customWidth="1"/>
    <col min="3335" max="3335" width="15.28515625" style="325" customWidth="1"/>
    <col min="3336" max="3336" width="9.140625" style="325" customWidth="1"/>
    <col min="3337" max="3337" width="14" style="325" customWidth="1"/>
    <col min="3338" max="3338" width="15.28515625" style="325" customWidth="1"/>
    <col min="3339" max="3339" width="13.140625" style="325" customWidth="1"/>
    <col min="3340" max="3340" width="16.7109375" style="325" customWidth="1"/>
    <col min="3341" max="3341" width="6" style="325" customWidth="1"/>
    <col min="3342" max="3584" width="15.28515625" style="325"/>
    <col min="3585" max="3585" width="3.85546875" style="325" customWidth="1"/>
    <col min="3586" max="3586" width="12.7109375" style="325" customWidth="1"/>
    <col min="3587" max="3587" width="11.140625" style="325" customWidth="1"/>
    <col min="3588" max="3588" width="16.140625" style="325" customWidth="1"/>
    <col min="3589" max="3589" width="8.5703125" style="325" customWidth="1"/>
    <col min="3590" max="3590" width="10.7109375" style="325" customWidth="1"/>
    <col min="3591" max="3591" width="15.28515625" style="325" customWidth="1"/>
    <col min="3592" max="3592" width="9.140625" style="325" customWidth="1"/>
    <col min="3593" max="3593" width="14" style="325" customWidth="1"/>
    <col min="3594" max="3594" width="15.28515625" style="325" customWidth="1"/>
    <col min="3595" max="3595" width="13.140625" style="325" customWidth="1"/>
    <col min="3596" max="3596" width="16.7109375" style="325" customWidth="1"/>
    <col min="3597" max="3597" width="6" style="325" customWidth="1"/>
    <col min="3598" max="3840" width="15.28515625" style="325"/>
    <col min="3841" max="3841" width="3.85546875" style="325" customWidth="1"/>
    <col min="3842" max="3842" width="12.7109375" style="325" customWidth="1"/>
    <col min="3843" max="3843" width="11.140625" style="325" customWidth="1"/>
    <col min="3844" max="3844" width="16.140625" style="325" customWidth="1"/>
    <col min="3845" max="3845" width="8.5703125" style="325" customWidth="1"/>
    <col min="3846" max="3846" width="10.7109375" style="325" customWidth="1"/>
    <col min="3847" max="3847" width="15.28515625" style="325" customWidth="1"/>
    <col min="3848" max="3848" width="9.140625" style="325" customWidth="1"/>
    <col min="3849" max="3849" width="14" style="325" customWidth="1"/>
    <col min="3850" max="3850" width="15.28515625" style="325" customWidth="1"/>
    <col min="3851" max="3851" width="13.140625" style="325" customWidth="1"/>
    <col min="3852" max="3852" width="16.7109375" style="325" customWidth="1"/>
    <col min="3853" max="3853" width="6" style="325" customWidth="1"/>
    <col min="3854" max="4096" width="15.28515625" style="325"/>
    <col min="4097" max="4097" width="3.85546875" style="325" customWidth="1"/>
    <col min="4098" max="4098" width="12.7109375" style="325" customWidth="1"/>
    <col min="4099" max="4099" width="11.140625" style="325" customWidth="1"/>
    <col min="4100" max="4100" width="16.140625" style="325" customWidth="1"/>
    <col min="4101" max="4101" width="8.5703125" style="325" customWidth="1"/>
    <col min="4102" max="4102" width="10.7109375" style="325" customWidth="1"/>
    <col min="4103" max="4103" width="15.28515625" style="325" customWidth="1"/>
    <col min="4104" max="4104" width="9.140625" style="325" customWidth="1"/>
    <col min="4105" max="4105" width="14" style="325" customWidth="1"/>
    <col min="4106" max="4106" width="15.28515625" style="325" customWidth="1"/>
    <col min="4107" max="4107" width="13.140625" style="325" customWidth="1"/>
    <col min="4108" max="4108" width="16.7109375" style="325" customWidth="1"/>
    <col min="4109" max="4109" width="6" style="325" customWidth="1"/>
    <col min="4110" max="4352" width="15.28515625" style="325"/>
    <col min="4353" max="4353" width="3.85546875" style="325" customWidth="1"/>
    <col min="4354" max="4354" width="12.7109375" style="325" customWidth="1"/>
    <col min="4355" max="4355" width="11.140625" style="325" customWidth="1"/>
    <col min="4356" max="4356" width="16.140625" style="325" customWidth="1"/>
    <col min="4357" max="4357" width="8.5703125" style="325" customWidth="1"/>
    <col min="4358" max="4358" width="10.7109375" style="325" customWidth="1"/>
    <col min="4359" max="4359" width="15.28515625" style="325" customWidth="1"/>
    <col min="4360" max="4360" width="9.140625" style="325" customWidth="1"/>
    <col min="4361" max="4361" width="14" style="325" customWidth="1"/>
    <col min="4362" max="4362" width="15.28515625" style="325" customWidth="1"/>
    <col min="4363" max="4363" width="13.140625" style="325" customWidth="1"/>
    <col min="4364" max="4364" width="16.7109375" style="325" customWidth="1"/>
    <col min="4365" max="4365" width="6" style="325" customWidth="1"/>
    <col min="4366" max="4608" width="15.28515625" style="325"/>
    <col min="4609" max="4609" width="3.85546875" style="325" customWidth="1"/>
    <col min="4610" max="4610" width="12.7109375" style="325" customWidth="1"/>
    <col min="4611" max="4611" width="11.140625" style="325" customWidth="1"/>
    <col min="4612" max="4612" width="16.140625" style="325" customWidth="1"/>
    <col min="4613" max="4613" width="8.5703125" style="325" customWidth="1"/>
    <col min="4614" max="4614" width="10.7109375" style="325" customWidth="1"/>
    <col min="4615" max="4615" width="15.28515625" style="325" customWidth="1"/>
    <col min="4616" max="4616" width="9.140625" style="325" customWidth="1"/>
    <col min="4617" max="4617" width="14" style="325" customWidth="1"/>
    <col min="4618" max="4618" width="15.28515625" style="325" customWidth="1"/>
    <col min="4619" max="4619" width="13.140625" style="325" customWidth="1"/>
    <col min="4620" max="4620" width="16.7109375" style="325" customWidth="1"/>
    <col min="4621" max="4621" width="6" style="325" customWidth="1"/>
    <col min="4622" max="4864" width="15.28515625" style="325"/>
    <col min="4865" max="4865" width="3.85546875" style="325" customWidth="1"/>
    <col min="4866" max="4866" width="12.7109375" style="325" customWidth="1"/>
    <col min="4867" max="4867" width="11.140625" style="325" customWidth="1"/>
    <col min="4868" max="4868" width="16.140625" style="325" customWidth="1"/>
    <col min="4869" max="4869" width="8.5703125" style="325" customWidth="1"/>
    <col min="4870" max="4870" width="10.7109375" style="325" customWidth="1"/>
    <col min="4871" max="4871" width="15.28515625" style="325" customWidth="1"/>
    <col min="4872" max="4872" width="9.140625" style="325" customWidth="1"/>
    <col min="4873" max="4873" width="14" style="325" customWidth="1"/>
    <col min="4874" max="4874" width="15.28515625" style="325" customWidth="1"/>
    <col min="4875" max="4875" width="13.140625" style="325" customWidth="1"/>
    <col min="4876" max="4876" width="16.7109375" style="325" customWidth="1"/>
    <col min="4877" max="4877" width="6" style="325" customWidth="1"/>
    <col min="4878" max="5120" width="15.28515625" style="325"/>
    <col min="5121" max="5121" width="3.85546875" style="325" customWidth="1"/>
    <col min="5122" max="5122" width="12.7109375" style="325" customWidth="1"/>
    <col min="5123" max="5123" width="11.140625" style="325" customWidth="1"/>
    <col min="5124" max="5124" width="16.140625" style="325" customWidth="1"/>
    <col min="5125" max="5125" width="8.5703125" style="325" customWidth="1"/>
    <col min="5126" max="5126" width="10.7109375" style="325" customWidth="1"/>
    <col min="5127" max="5127" width="15.28515625" style="325" customWidth="1"/>
    <col min="5128" max="5128" width="9.140625" style="325" customWidth="1"/>
    <col min="5129" max="5129" width="14" style="325" customWidth="1"/>
    <col min="5130" max="5130" width="15.28515625" style="325" customWidth="1"/>
    <col min="5131" max="5131" width="13.140625" style="325" customWidth="1"/>
    <col min="5132" max="5132" width="16.7109375" style="325" customWidth="1"/>
    <col min="5133" max="5133" width="6" style="325" customWidth="1"/>
    <col min="5134" max="5376" width="15.28515625" style="325"/>
    <col min="5377" max="5377" width="3.85546875" style="325" customWidth="1"/>
    <col min="5378" max="5378" width="12.7109375" style="325" customWidth="1"/>
    <col min="5379" max="5379" width="11.140625" style="325" customWidth="1"/>
    <col min="5380" max="5380" width="16.140625" style="325" customWidth="1"/>
    <col min="5381" max="5381" width="8.5703125" style="325" customWidth="1"/>
    <col min="5382" max="5382" width="10.7109375" style="325" customWidth="1"/>
    <col min="5383" max="5383" width="15.28515625" style="325" customWidth="1"/>
    <col min="5384" max="5384" width="9.140625" style="325" customWidth="1"/>
    <col min="5385" max="5385" width="14" style="325" customWidth="1"/>
    <col min="5386" max="5386" width="15.28515625" style="325" customWidth="1"/>
    <col min="5387" max="5387" width="13.140625" style="325" customWidth="1"/>
    <col min="5388" max="5388" width="16.7109375" style="325" customWidth="1"/>
    <col min="5389" max="5389" width="6" style="325" customWidth="1"/>
    <col min="5390" max="5632" width="15.28515625" style="325"/>
    <col min="5633" max="5633" width="3.85546875" style="325" customWidth="1"/>
    <col min="5634" max="5634" width="12.7109375" style="325" customWidth="1"/>
    <col min="5635" max="5635" width="11.140625" style="325" customWidth="1"/>
    <col min="5636" max="5636" width="16.140625" style="325" customWidth="1"/>
    <col min="5637" max="5637" width="8.5703125" style="325" customWidth="1"/>
    <col min="5638" max="5638" width="10.7109375" style="325" customWidth="1"/>
    <col min="5639" max="5639" width="15.28515625" style="325" customWidth="1"/>
    <col min="5640" max="5640" width="9.140625" style="325" customWidth="1"/>
    <col min="5641" max="5641" width="14" style="325" customWidth="1"/>
    <col min="5642" max="5642" width="15.28515625" style="325" customWidth="1"/>
    <col min="5643" max="5643" width="13.140625" style="325" customWidth="1"/>
    <col min="5644" max="5644" width="16.7109375" style="325" customWidth="1"/>
    <col min="5645" max="5645" width="6" style="325" customWidth="1"/>
    <col min="5646" max="5888" width="15.28515625" style="325"/>
    <col min="5889" max="5889" width="3.85546875" style="325" customWidth="1"/>
    <col min="5890" max="5890" width="12.7109375" style="325" customWidth="1"/>
    <col min="5891" max="5891" width="11.140625" style="325" customWidth="1"/>
    <col min="5892" max="5892" width="16.140625" style="325" customWidth="1"/>
    <col min="5893" max="5893" width="8.5703125" style="325" customWidth="1"/>
    <col min="5894" max="5894" width="10.7109375" style="325" customWidth="1"/>
    <col min="5895" max="5895" width="15.28515625" style="325" customWidth="1"/>
    <col min="5896" max="5896" width="9.140625" style="325" customWidth="1"/>
    <col min="5897" max="5897" width="14" style="325" customWidth="1"/>
    <col min="5898" max="5898" width="15.28515625" style="325" customWidth="1"/>
    <col min="5899" max="5899" width="13.140625" style="325" customWidth="1"/>
    <col min="5900" max="5900" width="16.7109375" style="325" customWidth="1"/>
    <col min="5901" max="5901" width="6" style="325" customWidth="1"/>
    <col min="5902" max="6144" width="15.28515625" style="325"/>
    <col min="6145" max="6145" width="3.85546875" style="325" customWidth="1"/>
    <col min="6146" max="6146" width="12.7109375" style="325" customWidth="1"/>
    <col min="6147" max="6147" width="11.140625" style="325" customWidth="1"/>
    <col min="6148" max="6148" width="16.140625" style="325" customWidth="1"/>
    <col min="6149" max="6149" width="8.5703125" style="325" customWidth="1"/>
    <col min="6150" max="6150" width="10.7109375" style="325" customWidth="1"/>
    <col min="6151" max="6151" width="15.28515625" style="325" customWidth="1"/>
    <col min="6152" max="6152" width="9.140625" style="325" customWidth="1"/>
    <col min="6153" max="6153" width="14" style="325" customWidth="1"/>
    <col min="6154" max="6154" width="15.28515625" style="325" customWidth="1"/>
    <col min="6155" max="6155" width="13.140625" style="325" customWidth="1"/>
    <col min="6156" max="6156" width="16.7109375" style="325" customWidth="1"/>
    <col min="6157" max="6157" width="6" style="325" customWidth="1"/>
    <col min="6158" max="6400" width="15.28515625" style="325"/>
    <col min="6401" max="6401" width="3.85546875" style="325" customWidth="1"/>
    <col min="6402" max="6402" width="12.7109375" style="325" customWidth="1"/>
    <col min="6403" max="6403" width="11.140625" style="325" customWidth="1"/>
    <col min="6404" max="6404" width="16.140625" style="325" customWidth="1"/>
    <col min="6405" max="6405" width="8.5703125" style="325" customWidth="1"/>
    <col min="6406" max="6406" width="10.7109375" style="325" customWidth="1"/>
    <col min="6407" max="6407" width="15.28515625" style="325" customWidth="1"/>
    <col min="6408" max="6408" width="9.140625" style="325" customWidth="1"/>
    <col min="6409" max="6409" width="14" style="325" customWidth="1"/>
    <col min="6410" max="6410" width="15.28515625" style="325" customWidth="1"/>
    <col min="6411" max="6411" width="13.140625" style="325" customWidth="1"/>
    <col min="6412" max="6412" width="16.7109375" style="325" customWidth="1"/>
    <col min="6413" max="6413" width="6" style="325" customWidth="1"/>
    <col min="6414" max="6656" width="15.28515625" style="325"/>
    <col min="6657" max="6657" width="3.85546875" style="325" customWidth="1"/>
    <col min="6658" max="6658" width="12.7109375" style="325" customWidth="1"/>
    <col min="6659" max="6659" width="11.140625" style="325" customWidth="1"/>
    <col min="6660" max="6660" width="16.140625" style="325" customWidth="1"/>
    <col min="6661" max="6661" width="8.5703125" style="325" customWidth="1"/>
    <col min="6662" max="6662" width="10.7109375" style="325" customWidth="1"/>
    <col min="6663" max="6663" width="15.28515625" style="325" customWidth="1"/>
    <col min="6664" max="6664" width="9.140625" style="325" customWidth="1"/>
    <col min="6665" max="6665" width="14" style="325" customWidth="1"/>
    <col min="6666" max="6666" width="15.28515625" style="325" customWidth="1"/>
    <col min="6667" max="6667" width="13.140625" style="325" customWidth="1"/>
    <col min="6668" max="6668" width="16.7109375" style="325" customWidth="1"/>
    <col min="6669" max="6669" width="6" style="325" customWidth="1"/>
    <col min="6670" max="6912" width="15.28515625" style="325"/>
    <col min="6913" max="6913" width="3.85546875" style="325" customWidth="1"/>
    <col min="6914" max="6914" width="12.7109375" style="325" customWidth="1"/>
    <col min="6915" max="6915" width="11.140625" style="325" customWidth="1"/>
    <col min="6916" max="6916" width="16.140625" style="325" customWidth="1"/>
    <col min="6917" max="6917" width="8.5703125" style="325" customWidth="1"/>
    <col min="6918" max="6918" width="10.7109375" style="325" customWidth="1"/>
    <col min="6919" max="6919" width="15.28515625" style="325" customWidth="1"/>
    <col min="6920" max="6920" width="9.140625" style="325" customWidth="1"/>
    <col min="6921" max="6921" width="14" style="325" customWidth="1"/>
    <col min="6922" max="6922" width="15.28515625" style="325" customWidth="1"/>
    <col min="6923" max="6923" width="13.140625" style="325" customWidth="1"/>
    <col min="6924" max="6924" width="16.7109375" style="325" customWidth="1"/>
    <col min="6925" max="6925" width="6" style="325" customWidth="1"/>
    <col min="6926" max="7168" width="15.28515625" style="325"/>
    <col min="7169" max="7169" width="3.85546875" style="325" customWidth="1"/>
    <col min="7170" max="7170" width="12.7109375" style="325" customWidth="1"/>
    <col min="7171" max="7171" width="11.140625" style="325" customWidth="1"/>
    <col min="7172" max="7172" width="16.140625" style="325" customWidth="1"/>
    <col min="7173" max="7173" width="8.5703125" style="325" customWidth="1"/>
    <col min="7174" max="7174" width="10.7109375" style="325" customWidth="1"/>
    <col min="7175" max="7175" width="15.28515625" style="325" customWidth="1"/>
    <col min="7176" max="7176" width="9.140625" style="325" customWidth="1"/>
    <col min="7177" max="7177" width="14" style="325" customWidth="1"/>
    <col min="7178" max="7178" width="15.28515625" style="325" customWidth="1"/>
    <col min="7179" max="7179" width="13.140625" style="325" customWidth="1"/>
    <col min="7180" max="7180" width="16.7109375" style="325" customWidth="1"/>
    <col min="7181" max="7181" width="6" style="325" customWidth="1"/>
    <col min="7182" max="7424" width="15.28515625" style="325"/>
    <col min="7425" max="7425" width="3.85546875" style="325" customWidth="1"/>
    <col min="7426" max="7426" width="12.7109375" style="325" customWidth="1"/>
    <col min="7427" max="7427" width="11.140625" style="325" customWidth="1"/>
    <col min="7428" max="7428" width="16.140625" style="325" customWidth="1"/>
    <col min="7429" max="7429" width="8.5703125" style="325" customWidth="1"/>
    <col min="7430" max="7430" width="10.7109375" style="325" customWidth="1"/>
    <col min="7431" max="7431" width="15.28515625" style="325" customWidth="1"/>
    <col min="7432" max="7432" width="9.140625" style="325" customWidth="1"/>
    <col min="7433" max="7433" width="14" style="325" customWidth="1"/>
    <col min="7434" max="7434" width="15.28515625" style="325" customWidth="1"/>
    <col min="7435" max="7435" width="13.140625" style="325" customWidth="1"/>
    <col min="7436" max="7436" width="16.7109375" style="325" customWidth="1"/>
    <col min="7437" max="7437" width="6" style="325" customWidth="1"/>
    <col min="7438" max="7680" width="15.28515625" style="325"/>
    <col min="7681" max="7681" width="3.85546875" style="325" customWidth="1"/>
    <col min="7682" max="7682" width="12.7109375" style="325" customWidth="1"/>
    <col min="7683" max="7683" width="11.140625" style="325" customWidth="1"/>
    <col min="7684" max="7684" width="16.140625" style="325" customWidth="1"/>
    <col min="7685" max="7685" width="8.5703125" style="325" customWidth="1"/>
    <col min="7686" max="7686" width="10.7109375" style="325" customWidth="1"/>
    <col min="7687" max="7687" width="15.28515625" style="325" customWidth="1"/>
    <col min="7688" max="7688" width="9.140625" style="325" customWidth="1"/>
    <col min="7689" max="7689" width="14" style="325" customWidth="1"/>
    <col min="7690" max="7690" width="15.28515625" style="325" customWidth="1"/>
    <col min="7691" max="7691" width="13.140625" style="325" customWidth="1"/>
    <col min="7692" max="7692" width="16.7109375" style="325" customWidth="1"/>
    <col min="7693" max="7693" width="6" style="325" customWidth="1"/>
    <col min="7694" max="7936" width="15.28515625" style="325"/>
    <col min="7937" max="7937" width="3.85546875" style="325" customWidth="1"/>
    <col min="7938" max="7938" width="12.7109375" style="325" customWidth="1"/>
    <col min="7939" max="7939" width="11.140625" style="325" customWidth="1"/>
    <col min="7940" max="7940" width="16.140625" style="325" customWidth="1"/>
    <col min="7941" max="7941" width="8.5703125" style="325" customWidth="1"/>
    <col min="7942" max="7942" width="10.7109375" style="325" customWidth="1"/>
    <col min="7943" max="7943" width="15.28515625" style="325" customWidth="1"/>
    <col min="7944" max="7944" width="9.140625" style="325" customWidth="1"/>
    <col min="7945" max="7945" width="14" style="325" customWidth="1"/>
    <col min="7946" max="7946" width="15.28515625" style="325" customWidth="1"/>
    <col min="7947" max="7947" width="13.140625" style="325" customWidth="1"/>
    <col min="7948" max="7948" width="16.7109375" style="325" customWidth="1"/>
    <col min="7949" max="7949" width="6" style="325" customWidth="1"/>
    <col min="7950" max="8192" width="15.28515625" style="325"/>
    <col min="8193" max="8193" width="3.85546875" style="325" customWidth="1"/>
    <col min="8194" max="8194" width="12.7109375" style="325" customWidth="1"/>
    <col min="8195" max="8195" width="11.140625" style="325" customWidth="1"/>
    <col min="8196" max="8196" width="16.140625" style="325" customWidth="1"/>
    <col min="8197" max="8197" width="8.5703125" style="325" customWidth="1"/>
    <col min="8198" max="8198" width="10.7109375" style="325" customWidth="1"/>
    <col min="8199" max="8199" width="15.28515625" style="325" customWidth="1"/>
    <col min="8200" max="8200" width="9.140625" style="325" customWidth="1"/>
    <col min="8201" max="8201" width="14" style="325" customWidth="1"/>
    <col min="8202" max="8202" width="15.28515625" style="325" customWidth="1"/>
    <col min="8203" max="8203" width="13.140625" style="325" customWidth="1"/>
    <col min="8204" max="8204" width="16.7109375" style="325" customWidth="1"/>
    <col min="8205" max="8205" width="6" style="325" customWidth="1"/>
    <col min="8206" max="8448" width="15.28515625" style="325"/>
    <col min="8449" max="8449" width="3.85546875" style="325" customWidth="1"/>
    <col min="8450" max="8450" width="12.7109375" style="325" customWidth="1"/>
    <col min="8451" max="8451" width="11.140625" style="325" customWidth="1"/>
    <col min="8452" max="8452" width="16.140625" style="325" customWidth="1"/>
    <col min="8453" max="8453" width="8.5703125" style="325" customWidth="1"/>
    <col min="8454" max="8454" width="10.7109375" style="325" customWidth="1"/>
    <col min="8455" max="8455" width="15.28515625" style="325" customWidth="1"/>
    <col min="8456" max="8456" width="9.140625" style="325" customWidth="1"/>
    <col min="8457" max="8457" width="14" style="325" customWidth="1"/>
    <col min="8458" max="8458" width="15.28515625" style="325" customWidth="1"/>
    <col min="8459" max="8459" width="13.140625" style="325" customWidth="1"/>
    <col min="8460" max="8460" width="16.7109375" style="325" customWidth="1"/>
    <col min="8461" max="8461" width="6" style="325" customWidth="1"/>
    <col min="8462" max="8704" width="15.28515625" style="325"/>
    <col min="8705" max="8705" width="3.85546875" style="325" customWidth="1"/>
    <col min="8706" max="8706" width="12.7109375" style="325" customWidth="1"/>
    <col min="8707" max="8707" width="11.140625" style="325" customWidth="1"/>
    <col min="8708" max="8708" width="16.140625" style="325" customWidth="1"/>
    <col min="8709" max="8709" width="8.5703125" style="325" customWidth="1"/>
    <col min="8710" max="8710" width="10.7109375" style="325" customWidth="1"/>
    <col min="8711" max="8711" width="15.28515625" style="325" customWidth="1"/>
    <col min="8712" max="8712" width="9.140625" style="325" customWidth="1"/>
    <col min="8713" max="8713" width="14" style="325" customWidth="1"/>
    <col min="8714" max="8714" width="15.28515625" style="325" customWidth="1"/>
    <col min="8715" max="8715" width="13.140625" style="325" customWidth="1"/>
    <col min="8716" max="8716" width="16.7109375" style="325" customWidth="1"/>
    <col min="8717" max="8717" width="6" style="325" customWidth="1"/>
    <col min="8718" max="8960" width="15.28515625" style="325"/>
    <col min="8961" max="8961" width="3.85546875" style="325" customWidth="1"/>
    <col min="8962" max="8962" width="12.7109375" style="325" customWidth="1"/>
    <col min="8963" max="8963" width="11.140625" style="325" customWidth="1"/>
    <col min="8964" max="8964" width="16.140625" style="325" customWidth="1"/>
    <col min="8965" max="8965" width="8.5703125" style="325" customWidth="1"/>
    <col min="8966" max="8966" width="10.7109375" style="325" customWidth="1"/>
    <col min="8967" max="8967" width="15.28515625" style="325" customWidth="1"/>
    <col min="8968" max="8968" width="9.140625" style="325" customWidth="1"/>
    <col min="8969" max="8969" width="14" style="325" customWidth="1"/>
    <col min="8970" max="8970" width="15.28515625" style="325" customWidth="1"/>
    <col min="8971" max="8971" width="13.140625" style="325" customWidth="1"/>
    <col min="8972" max="8972" width="16.7109375" style="325" customWidth="1"/>
    <col min="8973" max="8973" width="6" style="325" customWidth="1"/>
    <col min="8974" max="9216" width="15.28515625" style="325"/>
    <col min="9217" max="9217" width="3.85546875" style="325" customWidth="1"/>
    <col min="9218" max="9218" width="12.7109375" style="325" customWidth="1"/>
    <col min="9219" max="9219" width="11.140625" style="325" customWidth="1"/>
    <col min="9220" max="9220" width="16.140625" style="325" customWidth="1"/>
    <col min="9221" max="9221" width="8.5703125" style="325" customWidth="1"/>
    <col min="9222" max="9222" width="10.7109375" style="325" customWidth="1"/>
    <col min="9223" max="9223" width="15.28515625" style="325" customWidth="1"/>
    <col min="9224" max="9224" width="9.140625" style="325" customWidth="1"/>
    <col min="9225" max="9225" width="14" style="325" customWidth="1"/>
    <col min="9226" max="9226" width="15.28515625" style="325" customWidth="1"/>
    <col min="9227" max="9227" width="13.140625" style="325" customWidth="1"/>
    <col min="9228" max="9228" width="16.7109375" style="325" customWidth="1"/>
    <col min="9229" max="9229" width="6" style="325" customWidth="1"/>
    <col min="9230" max="9472" width="15.28515625" style="325"/>
    <col min="9473" max="9473" width="3.85546875" style="325" customWidth="1"/>
    <col min="9474" max="9474" width="12.7109375" style="325" customWidth="1"/>
    <col min="9475" max="9475" width="11.140625" style="325" customWidth="1"/>
    <col min="9476" max="9476" width="16.140625" style="325" customWidth="1"/>
    <col min="9477" max="9477" width="8.5703125" style="325" customWidth="1"/>
    <col min="9478" max="9478" width="10.7109375" style="325" customWidth="1"/>
    <col min="9479" max="9479" width="15.28515625" style="325" customWidth="1"/>
    <col min="9480" max="9480" width="9.140625" style="325" customWidth="1"/>
    <col min="9481" max="9481" width="14" style="325" customWidth="1"/>
    <col min="9482" max="9482" width="15.28515625" style="325" customWidth="1"/>
    <col min="9483" max="9483" width="13.140625" style="325" customWidth="1"/>
    <col min="9484" max="9484" width="16.7109375" style="325" customWidth="1"/>
    <col min="9485" max="9485" width="6" style="325" customWidth="1"/>
    <col min="9486" max="9728" width="15.28515625" style="325"/>
    <col min="9729" max="9729" width="3.85546875" style="325" customWidth="1"/>
    <col min="9730" max="9730" width="12.7109375" style="325" customWidth="1"/>
    <col min="9731" max="9731" width="11.140625" style="325" customWidth="1"/>
    <col min="9732" max="9732" width="16.140625" style="325" customWidth="1"/>
    <col min="9733" max="9733" width="8.5703125" style="325" customWidth="1"/>
    <col min="9734" max="9734" width="10.7109375" style="325" customWidth="1"/>
    <col min="9735" max="9735" width="15.28515625" style="325" customWidth="1"/>
    <col min="9736" max="9736" width="9.140625" style="325" customWidth="1"/>
    <col min="9737" max="9737" width="14" style="325" customWidth="1"/>
    <col min="9738" max="9738" width="15.28515625" style="325" customWidth="1"/>
    <col min="9739" max="9739" width="13.140625" style="325" customWidth="1"/>
    <col min="9740" max="9740" width="16.7109375" style="325" customWidth="1"/>
    <col min="9741" max="9741" width="6" style="325" customWidth="1"/>
    <col min="9742" max="9984" width="15.28515625" style="325"/>
    <col min="9985" max="9985" width="3.85546875" style="325" customWidth="1"/>
    <col min="9986" max="9986" width="12.7109375" style="325" customWidth="1"/>
    <col min="9987" max="9987" width="11.140625" style="325" customWidth="1"/>
    <col min="9988" max="9988" width="16.140625" style="325" customWidth="1"/>
    <col min="9989" max="9989" width="8.5703125" style="325" customWidth="1"/>
    <col min="9990" max="9990" width="10.7109375" style="325" customWidth="1"/>
    <col min="9991" max="9991" width="15.28515625" style="325" customWidth="1"/>
    <col min="9992" max="9992" width="9.140625" style="325" customWidth="1"/>
    <col min="9993" max="9993" width="14" style="325" customWidth="1"/>
    <col min="9994" max="9994" width="15.28515625" style="325" customWidth="1"/>
    <col min="9995" max="9995" width="13.140625" style="325" customWidth="1"/>
    <col min="9996" max="9996" width="16.7109375" style="325" customWidth="1"/>
    <col min="9997" max="9997" width="6" style="325" customWidth="1"/>
    <col min="9998" max="10240" width="15.28515625" style="325"/>
    <col min="10241" max="10241" width="3.85546875" style="325" customWidth="1"/>
    <col min="10242" max="10242" width="12.7109375" style="325" customWidth="1"/>
    <col min="10243" max="10243" width="11.140625" style="325" customWidth="1"/>
    <col min="10244" max="10244" width="16.140625" style="325" customWidth="1"/>
    <col min="10245" max="10245" width="8.5703125" style="325" customWidth="1"/>
    <col min="10246" max="10246" width="10.7109375" style="325" customWidth="1"/>
    <col min="10247" max="10247" width="15.28515625" style="325" customWidth="1"/>
    <col min="10248" max="10248" width="9.140625" style="325" customWidth="1"/>
    <col min="10249" max="10249" width="14" style="325" customWidth="1"/>
    <col min="10250" max="10250" width="15.28515625" style="325" customWidth="1"/>
    <col min="10251" max="10251" width="13.140625" style="325" customWidth="1"/>
    <col min="10252" max="10252" width="16.7109375" style="325" customWidth="1"/>
    <col min="10253" max="10253" width="6" style="325" customWidth="1"/>
    <col min="10254" max="10496" width="15.28515625" style="325"/>
    <col min="10497" max="10497" width="3.85546875" style="325" customWidth="1"/>
    <col min="10498" max="10498" width="12.7109375" style="325" customWidth="1"/>
    <col min="10499" max="10499" width="11.140625" style="325" customWidth="1"/>
    <col min="10500" max="10500" width="16.140625" style="325" customWidth="1"/>
    <col min="10501" max="10501" width="8.5703125" style="325" customWidth="1"/>
    <col min="10502" max="10502" width="10.7109375" style="325" customWidth="1"/>
    <col min="10503" max="10503" width="15.28515625" style="325" customWidth="1"/>
    <col min="10504" max="10504" width="9.140625" style="325" customWidth="1"/>
    <col min="10505" max="10505" width="14" style="325" customWidth="1"/>
    <col min="10506" max="10506" width="15.28515625" style="325" customWidth="1"/>
    <col min="10507" max="10507" width="13.140625" style="325" customWidth="1"/>
    <col min="10508" max="10508" width="16.7109375" style="325" customWidth="1"/>
    <col min="10509" max="10509" width="6" style="325" customWidth="1"/>
    <col min="10510" max="10752" width="15.28515625" style="325"/>
    <col min="10753" max="10753" width="3.85546875" style="325" customWidth="1"/>
    <col min="10754" max="10754" width="12.7109375" style="325" customWidth="1"/>
    <col min="10755" max="10755" width="11.140625" style="325" customWidth="1"/>
    <col min="10756" max="10756" width="16.140625" style="325" customWidth="1"/>
    <col min="10757" max="10757" width="8.5703125" style="325" customWidth="1"/>
    <col min="10758" max="10758" width="10.7109375" style="325" customWidth="1"/>
    <col min="10759" max="10759" width="15.28515625" style="325" customWidth="1"/>
    <col min="10760" max="10760" width="9.140625" style="325" customWidth="1"/>
    <col min="10761" max="10761" width="14" style="325" customWidth="1"/>
    <col min="10762" max="10762" width="15.28515625" style="325" customWidth="1"/>
    <col min="10763" max="10763" width="13.140625" style="325" customWidth="1"/>
    <col min="10764" max="10764" width="16.7109375" style="325" customWidth="1"/>
    <col min="10765" max="10765" width="6" style="325" customWidth="1"/>
    <col min="10766" max="11008" width="15.28515625" style="325"/>
    <col min="11009" max="11009" width="3.85546875" style="325" customWidth="1"/>
    <col min="11010" max="11010" width="12.7109375" style="325" customWidth="1"/>
    <col min="11011" max="11011" width="11.140625" style="325" customWidth="1"/>
    <col min="11012" max="11012" width="16.140625" style="325" customWidth="1"/>
    <col min="11013" max="11013" width="8.5703125" style="325" customWidth="1"/>
    <col min="11014" max="11014" width="10.7109375" style="325" customWidth="1"/>
    <col min="11015" max="11015" width="15.28515625" style="325" customWidth="1"/>
    <col min="11016" max="11016" width="9.140625" style="325" customWidth="1"/>
    <col min="11017" max="11017" width="14" style="325" customWidth="1"/>
    <col min="11018" max="11018" width="15.28515625" style="325" customWidth="1"/>
    <col min="11019" max="11019" width="13.140625" style="325" customWidth="1"/>
    <col min="11020" max="11020" width="16.7109375" style="325" customWidth="1"/>
    <col min="11021" max="11021" width="6" style="325" customWidth="1"/>
    <col min="11022" max="11264" width="15.28515625" style="325"/>
    <col min="11265" max="11265" width="3.85546875" style="325" customWidth="1"/>
    <col min="11266" max="11266" width="12.7109375" style="325" customWidth="1"/>
    <col min="11267" max="11267" width="11.140625" style="325" customWidth="1"/>
    <col min="11268" max="11268" width="16.140625" style="325" customWidth="1"/>
    <col min="11269" max="11269" width="8.5703125" style="325" customWidth="1"/>
    <col min="11270" max="11270" width="10.7109375" style="325" customWidth="1"/>
    <col min="11271" max="11271" width="15.28515625" style="325" customWidth="1"/>
    <col min="11272" max="11272" width="9.140625" style="325" customWidth="1"/>
    <col min="11273" max="11273" width="14" style="325" customWidth="1"/>
    <col min="11274" max="11274" width="15.28515625" style="325" customWidth="1"/>
    <col min="11275" max="11275" width="13.140625" style="325" customWidth="1"/>
    <col min="11276" max="11276" width="16.7109375" style="325" customWidth="1"/>
    <col min="11277" max="11277" width="6" style="325" customWidth="1"/>
    <col min="11278" max="11520" width="15.28515625" style="325"/>
    <col min="11521" max="11521" width="3.85546875" style="325" customWidth="1"/>
    <col min="11522" max="11522" width="12.7109375" style="325" customWidth="1"/>
    <col min="11523" max="11523" width="11.140625" style="325" customWidth="1"/>
    <col min="11524" max="11524" width="16.140625" style="325" customWidth="1"/>
    <col min="11525" max="11525" width="8.5703125" style="325" customWidth="1"/>
    <col min="11526" max="11526" width="10.7109375" style="325" customWidth="1"/>
    <col min="11527" max="11527" width="15.28515625" style="325" customWidth="1"/>
    <col min="11528" max="11528" width="9.140625" style="325" customWidth="1"/>
    <col min="11529" max="11529" width="14" style="325" customWidth="1"/>
    <col min="11530" max="11530" width="15.28515625" style="325" customWidth="1"/>
    <col min="11531" max="11531" width="13.140625" style="325" customWidth="1"/>
    <col min="11532" max="11532" width="16.7109375" style="325" customWidth="1"/>
    <col min="11533" max="11533" width="6" style="325" customWidth="1"/>
    <col min="11534" max="11776" width="15.28515625" style="325"/>
    <col min="11777" max="11777" width="3.85546875" style="325" customWidth="1"/>
    <col min="11778" max="11778" width="12.7109375" style="325" customWidth="1"/>
    <col min="11779" max="11779" width="11.140625" style="325" customWidth="1"/>
    <col min="11780" max="11780" width="16.140625" style="325" customWidth="1"/>
    <col min="11781" max="11781" width="8.5703125" style="325" customWidth="1"/>
    <col min="11782" max="11782" width="10.7109375" style="325" customWidth="1"/>
    <col min="11783" max="11783" width="15.28515625" style="325" customWidth="1"/>
    <col min="11784" max="11784" width="9.140625" style="325" customWidth="1"/>
    <col min="11785" max="11785" width="14" style="325" customWidth="1"/>
    <col min="11786" max="11786" width="15.28515625" style="325" customWidth="1"/>
    <col min="11787" max="11787" width="13.140625" style="325" customWidth="1"/>
    <col min="11788" max="11788" width="16.7109375" style="325" customWidth="1"/>
    <col min="11789" max="11789" width="6" style="325" customWidth="1"/>
    <col min="11790" max="12032" width="15.28515625" style="325"/>
    <col min="12033" max="12033" width="3.85546875" style="325" customWidth="1"/>
    <col min="12034" max="12034" width="12.7109375" style="325" customWidth="1"/>
    <col min="12035" max="12035" width="11.140625" style="325" customWidth="1"/>
    <col min="12036" max="12036" width="16.140625" style="325" customWidth="1"/>
    <col min="12037" max="12037" width="8.5703125" style="325" customWidth="1"/>
    <col min="12038" max="12038" width="10.7109375" style="325" customWidth="1"/>
    <col min="12039" max="12039" width="15.28515625" style="325" customWidth="1"/>
    <col min="12040" max="12040" width="9.140625" style="325" customWidth="1"/>
    <col min="12041" max="12041" width="14" style="325" customWidth="1"/>
    <col min="12042" max="12042" width="15.28515625" style="325" customWidth="1"/>
    <col min="12043" max="12043" width="13.140625" style="325" customWidth="1"/>
    <col min="12044" max="12044" width="16.7109375" style="325" customWidth="1"/>
    <col min="12045" max="12045" width="6" style="325" customWidth="1"/>
    <col min="12046" max="12288" width="15.28515625" style="325"/>
    <col min="12289" max="12289" width="3.85546875" style="325" customWidth="1"/>
    <col min="12290" max="12290" width="12.7109375" style="325" customWidth="1"/>
    <col min="12291" max="12291" width="11.140625" style="325" customWidth="1"/>
    <col min="12292" max="12292" width="16.140625" style="325" customWidth="1"/>
    <col min="12293" max="12293" width="8.5703125" style="325" customWidth="1"/>
    <col min="12294" max="12294" width="10.7109375" style="325" customWidth="1"/>
    <col min="12295" max="12295" width="15.28515625" style="325" customWidth="1"/>
    <col min="12296" max="12296" width="9.140625" style="325" customWidth="1"/>
    <col min="12297" max="12297" width="14" style="325" customWidth="1"/>
    <col min="12298" max="12298" width="15.28515625" style="325" customWidth="1"/>
    <col min="12299" max="12299" width="13.140625" style="325" customWidth="1"/>
    <col min="12300" max="12300" width="16.7109375" style="325" customWidth="1"/>
    <col min="12301" max="12301" width="6" style="325" customWidth="1"/>
    <col min="12302" max="12544" width="15.28515625" style="325"/>
    <col min="12545" max="12545" width="3.85546875" style="325" customWidth="1"/>
    <col min="12546" max="12546" width="12.7109375" style="325" customWidth="1"/>
    <col min="12547" max="12547" width="11.140625" style="325" customWidth="1"/>
    <col min="12548" max="12548" width="16.140625" style="325" customWidth="1"/>
    <col min="12549" max="12549" width="8.5703125" style="325" customWidth="1"/>
    <col min="12550" max="12550" width="10.7109375" style="325" customWidth="1"/>
    <col min="12551" max="12551" width="15.28515625" style="325" customWidth="1"/>
    <col min="12552" max="12552" width="9.140625" style="325" customWidth="1"/>
    <col min="12553" max="12553" width="14" style="325" customWidth="1"/>
    <col min="12554" max="12554" width="15.28515625" style="325" customWidth="1"/>
    <col min="12555" max="12555" width="13.140625" style="325" customWidth="1"/>
    <col min="12556" max="12556" width="16.7109375" style="325" customWidth="1"/>
    <col min="12557" max="12557" width="6" style="325" customWidth="1"/>
    <col min="12558" max="12800" width="15.28515625" style="325"/>
    <col min="12801" max="12801" width="3.85546875" style="325" customWidth="1"/>
    <col min="12802" max="12802" width="12.7109375" style="325" customWidth="1"/>
    <col min="12803" max="12803" width="11.140625" style="325" customWidth="1"/>
    <col min="12804" max="12804" width="16.140625" style="325" customWidth="1"/>
    <col min="12805" max="12805" width="8.5703125" style="325" customWidth="1"/>
    <col min="12806" max="12806" width="10.7109375" style="325" customWidth="1"/>
    <col min="12807" max="12807" width="15.28515625" style="325" customWidth="1"/>
    <col min="12808" max="12808" width="9.140625" style="325" customWidth="1"/>
    <col min="12809" max="12809" width="14" style="325" customWidth="1"/>
    <col min="12810" max="12810" width="15.28515625" style="325" customWidth="1"/>
    <col min="12811" max="12811" width="13.140625" style="325" customWidth="1"/>
    <col min="12812" max="12812" width="16.7109375" style="325" customWidth="1"/>
    <col min="12813" max="12813" width="6" style="325" customWidth="1"/>
    <col min="12814" max="13056" width="15.28515625" style="325"/>
    <col min="13057" max="13057" width="3.85546875" style="325" customWidth="1"/>
    <col min="13058" max="13058" width="12.7109375" style="325" customWidth="1"/>
    <col min="13059" max="13059" width="11.140625" style="325" customWidth="1"/>
    <col min="13060" max="13060" width="16.140625" style="325" customWidth="1"/>
    <col min="13061" max="13061" width="8.5703125" style="325" customWidth="1"/>
    <col min="13062" max="13062" width="10.7109375" style="325" customWidth="1"/>
    <col min="13063" max="13063" width="15.28515625" style="325" customWidth="1"/>
    <col min="13064" max="13064" width="9.140625" style="325" customWidth="1"/>
    <col min="13065" max="13065" width="14" style="325" customWidth="1"/>
    <col min="13066" max="13066" width="15.28515625" style="325" customWidth="1"/>
    <col min="13067" max="13067" width="13.140625" style="325" customWidth="1"/>
    <col min="13068" max="13068" width="16.7109375" style="325" customWidth="1"/>
    <col min="13069" max="13069" width="6" style="325" customWidth="1"/>
    <col min="13070" max="13312" width="15.28515625" style="325"/>
    <col min="13313" max="13313" width="3.85546875" style="325" customWidth="1"/>
    <col min="13314" max="13314" width="12.7109375" style="325" customWidth="1"/>
    <col min="13315" max="13315" width="11.140625" style="325" customWidth="1"/>
    <col min="13316" max="13316" width="16.140625" style="325" customWidth="1"/>
    <col min="13317" max="13317" width="8.5703125" style="325" customWidth="1"/>
    <col min="13318" max="13318" width="10.7109375" style="325" customWidth="1"/>
    <col min="13319" max="13319" width="15.28515625" style="325" customWidth="1"/>
    <col min="13320" max="13320" width="9.140625" style="325" customWidth="1"/>
    <col min="13321" max="13321" width="14" style="325" customWidth="1"/>
    <col min="13322" max="13322" width="15.28515625" style="325" customWidth="1"/>
    <col min="13323" max="13323" width="13.140625" style="325" customWidth="1"/>
    <col min="13324" max="13324" width="16.7109375" style="325" customWidth="1"/>
    <col min="13325" max="13325" width="6" style="325" customWidth="1"/>
    <col min="13326" max="13568" width="15.28515625" style="325"/>
    <col min="13569" max="13569" width="3.85546875" style="325" customWidth="1"/>
    <col min="13570" max="13570" width="12.7109375" style="325" customWidth="1"/>
    <col min="13571" max="13571" width="11.140625" style="325" customWidth="1"/>
    <col min="13572" max="13572" width="16.140625" style="325" customWidth="1"/>
    <col min="13573" max="13573" width="8.5703125" style="325" customWidth="1"/>
    <col min="13574" max="13574" width="10.7109375" style="325" customWidth="1"/>
    <col min="13575" max="13575" width="15.28515625" style="325" customWidth="1"/>
    <col min="13576" max="13576" width="9.140625" style="325" customWidth="1"/>
    <col min="13577" max="13577" width="14" style="325" customWidth="1"/>
    <col min="13578" max="13578" width="15.28515625" style="325" customWidth="1"/>
    <col min="13579" max="13579" width="13.140625" style="325" customWidth="1"/>
    <col min="13580" max="13580" width="16.7109375" style="325" customWidth="1"/>
    <col min="13581" max="13581" width="6" style="325" customWidth="1"/>
    <col min="13582" max="13824" width="15.28515625" style="325"/>
    <col min="13825" max="13825" width="3.85546875" style="325" customWidth="1"/>
    <col min="13826" max="13826" width="12.7109375" style="325" customWidth="1"/>
    <col min="13827" max="13827" width="11.140625" style="325" customWidth="1"/>
    <col min="13828" max="13828" width="16.140625" style="325" customWidth="1"/>
    <col min="13829" max="13829" width="8.5703125" style="325" customWidth="1"/>
    <col min="13830" max="13830" width="10.7109375" style="325" customWidth="1"/>
    <col min="13831" max="13831" width="15.28515625" style="325" customWidth="1"/>
    <col min="13832" max="13832" width="9.140625" style="325" customWidth="1"/>
    <col min="13833" max="13833" width="14" style="325" customWidth="1"/>
    <col min="13834" max="13834" width="15.28515625" style="325" customWidth="1"/>
    <col min="13835" max="13835" width="13.140625" style="325" customWidth="1"/>
    <col min="13836" max="13836" width="16.7109375" style="325" customWidth="1"/>
    <col min="13837" max="13837" width="6" style="325" customWidth="1"/>
    <col min="13838" max="14080" width="15.28515625" style="325"/>
    <col min="14081" max="14081" width="3.85546875" style="325" customWidth="1"/>
    <col min="14082" max="14082" width="12.7109375" style="325" customWidth="1"/>
    <col min="14083" max="14083" width="11.140625" style="325" customWidth="1"/>
    <col min="14084" max="14084" width="16.140625" style="325" customWidth="1"/>
    <col min="14085" max="14085" width="8.5703125" style="325" customWidth="1"/>
    <col min="14086" max="14086" width="10.7109375" style="325" customWidth="1"/>
    <col min="14087" max="14087" width="15.28515625" style="325" customWidth="1"/>
    <col min="14088" max="14088" width="9.140625" style="325" customWidth="1"/>
    <col min="14089" max="14089" width="14" style="325" customWidth="1"/>
    <col min="14090" max="14090" width="15.28515625" style="325" customWidth="1"/>
    <col min="14091" max="14091" width="13.140625" style="325" customWidth="1"/>
    <col min="14092" max="14092" width="16.7109375" style="325" customWidth="1"/>
    <col min="14093" max="14093" width="6" style="325" customWidth="1"/>
    <col min="14094" max="14336" width="15.28515625" style="325"/>
    <col min="14337" max="14337" width="3.85546875" style="325" customWidth="1"/>
    <col min="14338" max="14338" width="12.7109375" style="325" customWidth="1"/>
    <col min="14339" max="14339" width="11.140625" style="325" customWidth="1"/>
    <col min="14340" max="14340" width="16.140625" style="325" customWidth="1"/>
    <col min="14341" max="14341" width="8.5703125" style="325" customWidth="1"/>
    <col min="14342" max="14342" width="10.7109375" style="325" customWidth="1"/>
    <col min="14343" max="14343" width="15.28515625" style="325" customWidth="1"/>
    <col min="14344" max="14344" width="9.140625" style="325" customWidth="1"/>
    <col min="14345" max="14345" width="14" style="325" customWidth="1"/>
    <col min="14346" max="14346" width="15.28515625" style="325" customWidth="1"/>
    <col min="14347" max="14347" width="13.140625" style="325" customWidth="1"/>
    <col min="14348" max="14348" width="16.7109375" style="325" customWidth="1"/>
    <col min="14349" max="14349" width="6" style="325" customWidth="1"/>
    <col min="14350" max="14592" width="15.28515625" style="325"/>
    <col min="14593" max="14593" width="3.85546875" style="325" customWidth="1"/>
    <col min="14594" max="14594" width="12.7109375" style="325" customWidth="1"/>
    <col min="14595" max="14595" width="11.140625" style="325" customWidth="1"/>
    <col min="14596" max="14596" width="16.140625" style="325" customWidth="1"/>
    <col min="14597" max="14597" width="8.5703125" style="325" customWidth="1"/>
    <col min="14598" max="14598" width="10.7109375" style="325" customWidth="1"/>
    <col min="14599" max="14599" width="15.28515625" style="325" customWidth="1"/>
    <col min="14600" max="14600" width="9.140625" style="325" customWidth="1"/>
    <col min="14601" max="14601" width="14" style="325" customWidth="1"/>
    <col min="14602" max="14602" width="15.28515625" style="325" customWidth="1"/>
    <col min="14603" max="14603" width="13.140625" style="325" customWidth="1"/>
    <col min="14604" max="14604" width="16.7109375" style="325" customWidth="1"/>
    <col min="14605" max="14605" width="6" style="325" customWidth="1"/>
    <col min="14606" max="14848" width="15.28515625" style="325"/>
    <col min="14849" max="14849" width="3.85546875" style="325" customWidth="1"/>
    <col min="14850" max="14850" width="12.7109375" style="325" customWidth="1"/>
    <col min="14851" max="14851" width="11.140625" style="325" customWidth="1"/>
    <col min="14852" max="14852" width="16.140625" style="325" customWidth="1"/>
    <col min="14853" max="14853" width="8.5703125" style="325" customWidth="1"/>
    <col min="14854" max="14854" width="10.7109375" style="325" customWidth="1"/>
    <col min="14855" max="14855" width="15.28515625" style="325" customWidth="1"/>
    <col min="14856" max="14856" width="9.140625" style="325" customWidth="1"/>
    <col min="14857" max="14857" width="14" style="325" customWidth="1"/>
    <col min="14858" max="14858" width="15.28515625" style="325" customWidth="1"/>
    <col min="14859" max="14859" width="13.140625" style="325" customWidth="1"/>
    <col min="14860" max="14860" width="16.7109375" style="325" customWidth="1"/>
    <col min="14861" max="14861" width="6" style="325" customWidth="1"/>
    <col min="14862" max="15104" width="15.28515625" style="325"/>
    <col min="15105" max="15105" width="3.85546875" style="325" customWidth="1"/>
    <col min="15106" max="15106" width="12.7109375" style="325" customWidth="1"/>
    <col min="15107" max="15107" width="11.140625" style="325" customWidth="1"/>
    <col min="15108" max="15108" width="16.140625" style="325" customWidth="1"/>
    <col min="15109" max="15109" width="8.5703125" style="325" customWidth="1"/>
    <col min="15110" max="15110" width="10.7109375" style="325" customWidth="1"/>
    <col min="15111" max="15111" width="15.28515625" style="325" customWidth="1"/>
    <col min="15112" max="15112" width="9.140625" style="325" customWidth="1"/>
    <col min="15113" max="15113" width="14" style="325" customWidth="1"/>
    <col min="15114" max="15114" width="15.28515625" style="325" customWidth="1"/>
    <col min="15115" max="15115" width="13.140625" style="325" customWidth="1"/>
    <col min="15116" max="15116" width="16.7109375" style="325" customWidth="1"/>
    <col min="15117" max="15117" width="6" style="325" customWidth="1"/>
    <col min="15118" max="15360" width="15.28515625" style="325"/>
    <col min="15361" max="15361" width="3.85546875" style="325" customWidth="1"/>
    <col min="15362" max="15362" width="12.7109375" style="325" customWidth="1"/>
    <col min="15363" max="15363" width="11.140625" style="325" customWidth="1"/>
    <col min="15364" max="15364" width="16.140625" style="325" customWidth="1"/>
    <col min="15365" max="15365" width="8.5703125" style="325" customWidth="1"/>
    <col min="15366" max="15366" width="10.7109375" style="325" customWidth="1"/>
    <col min="15367" max="15367" width="15.28515625" style="325" customWidth="1"/>
    <col min="15368" max="15368" width="9.140625" style="325" customWidth="1"/>
    <col min="15369" max="15369" width="14" style="325" customWidth="1"/>
    <col min="15370" max="15370" width="15.28515625" style="325" customWidth="1"/>
    <col min="15371" max="15371" width="13.140625" style="325" customWidth="1"/>
    <col min="15372" max="15372" width="16.7109375" style="325" customWidth="1"/>
    <col min="15373" max="15373" width="6" style="325" customWidth="1"/>
    <col min="15374" max="15616" width="15.28515625" style="325"/>
    <col min="15617" max="15617" width="3.85546875" style="325" customWidth="1"/>
    <col min="15618" max="15618" width="12.7109375" style="325" customWidth="1"/>
    <col min="15619" max="15619" width="11.140625" style="325" customWidth="1"/>
    <col min="15620" max="15620" width="16.140625" style="325" customWidth="1"/>
    <col min="15621" max="15621" width="8.5703125" style="325" customWidth="1"/>
    <col min="15622" max="15622" width="10.7109375" style="325" customWidth="1"/>
    <col min="15623" max="15623" width="15.28515625" style="325" customWidth="1"/>
    <col min="15624" max="15624" width="9.140625" style="325" customWidth="1"/>
    <col min="15625" max="15625" width="14" style="325" customWidth="1"/>
    <col min="15626" max="15626" width="15.28515625" style="325" customWidth="1"/>
    <col min="15627" max="15627" width="13.140625" style="325" customWidth="1"/>
    <col min="15628" max="15628" width="16.7109375" style="325" customWidth="1"/>
    <col min="15629" max="15629" width="6" style="325" customWidth="1"/>
    <col min="15630" max="15872" width="15.28515625" style="325"/>
    <col min="15873" max="15873" width="3.85546875" style="325" customWidth="1"/>
    <col min="15874" max="15874" width="12.7109375" style="325" customWidth="1"/>
    <col min="15875" max="15875" width="11.140625" style="325" customWidth="1"/>
    <col min="15876" max="15876" width="16.140625" style="325" customWidth="1"/>
    <col min="15877" max="15877" width="8.5703125" style="325" customWidth="1"/>
    <col min="15878" max="15878" width="10.7109375" style="325" customWidth="1"/>
    <col min="15879" max="15879" width="15.28515625" style="325" customWidth="1"/>
    <col min="15880" max="15880" width="9.140625" style="325" customWidth="1"/>
    <col min="15881" max="15881" width="14" style="325" customWidth="1"/>
    <col min="15882" max="15882" width="15.28515625" style="325" customWidth="1"/>
    <col min="15883" max="15883" width="13.140625" style="325" customWidth="1"/>
    <col min="15884" max="15884" width="16.7109375" style="325" customWidth="1"/>
    <col min="15885" max="15885" width="6" style="325" customWidth="1"/>
    <col min="15886" max="16128" width="15.28515625" style="325"/>
    <col min="16129" max="16129" width="3.85546875" style="325" customWidth="1"/>
    <col min="16130" max="16130" width="12.7109375" style="325" customWidth="1"/>
    <col min="16131" max="16131" width="11.140625" style="325" customWidth="1"/>
    <col min="16132" max="16132" width="16.140625" style="325" customWidth="1"/>
    <col min="16133" max="16133" width="8.5703125" style="325" customWidth="1"/>
    <col min="16134" max="16134" width="10.7109375" style="325" customWidth="1"/>
    <col min="16135" max="16135" width="15.28515625" style="325" customWidth="1"/>
    <col min="16136" max="16136" width="9.140625" style="325" customWidth="1"/>
    <col min="16137" max="16137" width="14" style="325" customWidth="1"/>
    <col min="16138" max="16138" width="15.28515625" style="325" customWidth="1"/>
    <col min="16139" max="16139" width="13.140625" style="325" customWidth="1"/>
    <col min="16140" max="16140" width="16.7109375" style="325" customWidth="1"/>
    <col min="16141" max="16141" width="6" style="325" customWidth="1"/>
    <col min="16142" max="16384" width="15.28515625" style="325"/>
  </cols>
  <sheetData>
    <row r="1" spans="1:28" ht="40.5" customHeight="1" x14ac:dyDescent="0.25">
      <c r="B1" s="325" t="s">
        <v>1</v>
      </c>
      <c r="C1" s="519" t="s">
        <v>154</v>
      </c>
      <c r="D1" s="519"/>
      <c r="E1" s="519"/>
      <c r="F1" s="519"/>
      <c r="G1" s="519"/>
      <c r="H1" s="519"/>
      <c r="I1" s="519"/>
      <c r="J1" s="519"/>
      <c r="K1" s="519"/>
      <c r="L1" s="519"/>
      <c r="M1" s="325" t="s">
        <v>1</v>
      </c>
      <c r="R1" s="555"/>
      <c r="S1" s="555"/>
      <c r="T1" s="555"/>
      <c r="U1" s="555"/>
      <c r="V1" s="555"/>
      <c r="W1" s="555"/>
      <c r="X1" s="555"/>
      <c r="Y1" s="555"/>
      <c r="Z1" s="555"/>
      <c r="AA1" s="555"/>
      <c r="AB1" s="555"/>
    </row>
    <row r="2" spans="1:28" ht="36.75" customHeight="1" x14ac:dyDescent="0.25">
      <c r="C2" s="617" t="s">
        <v>155</v>
      </c>
      <c r="D2" s="617"/>
      <c r="E2" s="617"/>
      <c r="F2" s="618" t="s">
        <v>156</v>
      </c>
      <c r="G2" s="618"/>
      <c r="H2" s="618"/>
      <c r="I2" s="617" t="s">
        <v>157</v>
      </c>
      <c r="J2" s="617"/>
      <c r="K2" s="618" t="s">
        <v>158</v>
      </c>
      <c r="L2" s="618"/>
      <c r="R2" s="546"/>
      <c r="S2" s="556"/>
      <c r="T2" s="556"/>
      <c r="U2" s="556"/>
      <c r="V2" s="556"/>
      <c r="W2" s="556"/>
      <c r="X2" s="556"/>
      <c r="Y2" s="556"/>
      <c r="Z2" s="556"/>
      <c r="AA2" s="614"/>
      <c r="AB2" s="614"/>
    </row>
    <row r="3" spans="1:28" ht="15.75" customHeight="1" x14ac:dyDescent="0.25">
      <c r="C3" s="344" t="s">
        <v>159</v>
      </c>
      <c r="D3" s="344" t="s">
        <v>160</v>
      </c>
      <c r="E3" s="344" t="s">
        <v>161</v>
      </c>
      <c r="F3" s="345" t="s">
        <v>159</v>
      </c>
      <c r="G3" s="345" t="s">
        <v>160</v>
      </c>
      <c r="H3" s="345" t="s">
        <v>161</v>
      </c>
      <c r="I3" s="344" t="s">
        <v>136</v>
      </c>
      <c r="J3" s="344" t="s">
        <v>160</v>
      </c>
      <c r="K3" s="345" t="s">
        <v>136</v>
      </c>
      <c r="L3" s="345" t="s">
        <v>160</v>
      </c>
      <c r="N3" s="346" t="s">
        <v>1</v>
      </c>
      <c r="R3" s="547"/>
      <c r="S3" s="547"/>
      <c r="T3" s="547"/>
      <c r="U3" s="547"/>
      <c r="V3" s="547"/>
      <c r="W3" s="547"/>
      <c r="X3" s="547"/>
      <c r="Y3" s="547"/>
      <c r="Z3" s="547"/>
      <c r="AA3" s="547"/>
      <c r="AB3" s="547"/>
    </row>
    <row r="4" spans="1:28" ht="24.95" customHeight="1" x14ac:dyDescent="0.3">
      <c r="A4" s="325" t="s">
        <v>2</v>
      </c>
      <c r="B4" s="347" t="s">
        <v>138</v>
      </c>
      <c r="C4" s="348">
        <v>2188.741</v>
      </c>
      <c r="D4" s="349">
        <v>42746</v>
      </c>
      <c r="E4" s="350">
        <v>18</v>
      </c>
      <c r="F4" s="351">
        <v>1103.1010000000001</v>
      </c>
      <c r="G4" s="352">
        <v>42749</v>
      </c>
      <c r="H4" s="353">
        <v>5</v>
      </c>
      <c r="I4" s="348">
        <v>44293.951000000001</v>
      </c>
      <c r="J4" s="349">
        <v>42746</v>
      </c>
      <c r="K4" s="351">
        <v>35979.07</v>
      </c>
      <c r="L4" s="352">
        <v>42736</v>
      </c>
      <c r="N4" s="346"/>
      <c r="O4" s="354" t="s">
        <v>162</v>
      </c>
      <c r="R4" s="548"/>
      <c r="S4" s="549"/>
      <c r="T4" s="550"/>
      <c r="U4" s="551"/>
      <c r="V4" s="549"/>
      <c r="W4" s="550"/>
      <c r="X4" s="549"/>
      <c r="Y4" s="549"/>
      <c r="Z4" s="550"/>
      <c r="AA4" s="549"/>
      <c r="AB4" s="550"/>
    </row>
    <row r="5" spans="1:28" ht="24.95" customHeight="1" x14ac:dyDescent="0.3">
      <c r="A5" s="325" t="s">
        <v>3</v>
      </c>
      <c r="B5" s="347" t="s">
        <v>139</v>
      </c>
      <c r="C5" s="348">
        <v>1926.8629999999998</v>
      </c>
      <c r="D5" s="349">
        <v>42767</v>
      </c>
      <c r="E5" s="350">
        <v>18</v>
      </c>
      <c r="F5" s="351">
        <v>982.23099999999999</v>
      </c>
      <c r="G5" s="352">
        <v>42772</v>
      </c>
      <c r="H5" s="353">
        <v>4</v>
      </c>
      <c r="I5" s="348">
        <v>39316.983999999997</v>
      </c>
      <c r="J5" s="349">
        <v>42767</v>
      </c>
      <c r="K5" s="351">
        <v>32529.731</v>
      </c>
      <c r="L5" s="352">
        <v>42794</v>
      </c>
      <c r="N5" s="346"/>
      <c r="O5" s="355"/>
      <c r="R5" s="548"/>
      <c r="S5" s="549"/>
      <c r="T5" s="550"/>
      <c r="U5" s="551"/>
      <c r="V5" s="549"/>
      <c r="W5" s="550"/>
      <c r="X5" s="549"/>
      <c r="Y5" s="549"/>
      <c r="Z5" s="550"/>
      <c r="AA5" s="549"/>
      <c r="AB5" s="550"/>
    </row>
    <row r="6" spans="1:28" ht="24.95" customHeight="1" x14ac:dyDescent="0.3">
      <c r="A6" s="325" t="s">
        <v>4</v>
      </c>
      <c r="B6" s="347" t="s">
        <v>140</v>
      </c>
      <c r="C6" s="348">
        <v>1732.549</v>
      </c>
      <c r="D6" s="349">
        <v>42807</v>
      </c>
      <c r="E6" s="350">
        <v>20</v>
      </c>
      <c r="F6" s="351">
        <v>919.25800000000004</v>
      </c>
      <c r="G6" s="352">
        <v>42819</v>
      </c>
      <c r="H6" s="353">
        <v>4</v>
      </c>
      <c r="I6" s="348">
        <v>34668.021999999997</v>
      </c>
      <c r="J6" s="349">
        <v>42802</v>
      </c>
      <c r="K6" s="351">
        <v>29589.611000000001</v>
      </c>
      <c r="L6" s="352">
        <v>42820</v>
      </c>
      <c r="M6" s="325" t="s">
        <v>1</v>
      </c>
      <c r="N6" s="346"/>
      <c r="R6" s="548"/>
      <c r="S6" s="549"/>
      <c r="T6" s="550"/>
      <c r="U6" s="551"/>
      <c r="V6" s="549"/>
      <c r="W6" s="550"/>
      <c r="X6" s="549"/>
      <c r="Y6" s="549"/>
      <c r="Z6" s="550"/>
      <c r="AA6" s="549"/>
      <c r="AB6" s="550"/>
    </row>
    <row r="7" spans="1:28" ht="24.95" customHeight="1" x14ac:dyDescent="0.3">
      <c r="A7" s="325" t="s">
        <v>5</v>
      </c>
      <c r="B7" s="347" t="s">
        <v>141</v>
      </c>
      <c r="C7" s="348">
        <v>1763.1579999999999</v>
      </c>
      <c r="D7" s="349">
        <v>42845</v>
      </c>
      <c r="E7" s="350">
        <v>21</v>
      </c>
      <c r="F7" s="351">
        <v>882.57600000000002</v>
      </c>
      <c r="G7" s="352">
        <v>42828</v>
      </c>
      <c r="H7" s="353">
        <v>4</v>
      </c>
      <c r="I7" s="348">
        <v>35853.493999999999</v>
      </c>
      <c r="J7" s="349">
        <v>42845</v>
      </c>
      <c r="K7" s="351">
        <v>28961.055</v>
      </c>
      <c r="L7" s="352">
        <v>42827</v>
      </c>
      <c r="N7" s="346"/>
      <c r="R7" s="548"/>
      <c r="S7" s="549"/>
      <c r="T7" s="550"/>
      <c r="U7" s="551"/>
      <c r="V7" s="549"/>
      <c r="W7" s="550"/>
      <c r="X7" s="549"/>
      <c r="Y7" s="549"/>
      <c r="Z7" s="550"/>
      <c r="AA7" s="549"/>
      <c r="AB7" s="550"/>
    </row>
    <row r="8" spans="1:28" ht="24.95" customHeight="1" x14ac:dyDescent="0.3">
      <c r="A8" s="325" t="s">
        <v>6</v>
      </c>
      <c r="B8" s="347" t="s">
        <v>142</v>
      </c>
      <c r="C8" s="348">
        <v>1551.836</v>
      </c>
      <c r="D8" s="349">
        <v>42866</v>
      </c>
      <c r="E8" s="350">
        <v>21</v>
      </c>
      <c r="F8" s="351">
        <v>847.04300000000001</v>
      </c>
      <c r="G8" s="352">
        <v>42857</v>
      </c>
      <c r="H8" s="353">
        <v>4</v>
      </c>
      <c r="I8" s="348">
        <v>30735.423999999999</v>
      </c>
      <c r="J8" s="349">
        <v>42865</v>
      </c>
      <c r="K8" s="351">
        <v>26674.338</v>
      </c>
      <c r="L8" s="352">
        <v>42856</v>
      </c>
      <c r="N8" s="346"/>
      <c r="R8" s="548"/>
      <c r="S8" s="549"/>
      <c r="T8" s="550"/>
      <c r="U8" s="551"/>
      <c r="V8" s="549"/>
      <c r="W8" s="550"/>
      <c r="X8" s="549"/>
      <c r="Y8" s="549"/>
      <c r="Z8" s="550"/>
      <c r="AA8" s="549"/>
      <c r="AB8" s="550"/>
    </row>
    <row r="9" spans="1:28" ht="24.95" customHeight="1" x14ac:dyDescent="0.3">
      <c r="A9" s="325" t="s">
        <v>7</v>
      </c>
      <c r="B9" s="347" t="s">
        <v>143</v>
      </c>
      <c r="C9" s="348">
        <v>1634.346</v>
      </c>
      <c r="D9" s="349">
        <v>42910</v>
      </c>
      <c r="E9" s="350">
        <v>15</v>
      </c>
      <c r="F9" s="351">
        <v>876.23</v>
      </c>
      <c r="G9" s="352">
        <v>42897</v>
      </c>
      <c r="H9" s="353">
        <v>6</v>
      </c>
      <c r="I9" s="348">
        <v>33332.873</v>
      </c>
      <c r="J9" s="349">
        <v>42910</v>
      </c>
      <c r="K9" s="351">
        <v>28316.492999999999</v>
      </c>
      <c r="L9" s="352">
        <v>42904</v>
      </c>
      <c r="M9" s="325" t="s">
        <v>1</v>
      </c>
      <c r="N9" s="346"/>
      <c r="R9" s="548"/>
      <c r="S9" s="549"/>
      <c r="T9" s="550"/>
      <c r="U9" s="551"/>
      <c r="V9" s="549"/>
      <c r="W9" s="550"/>
      <c r="X9" s="549"/>
      <c r="Y9" s="549"/>
      <c r="Z9" s="550"/>
      <c r="AA9" s="549"/>
      <c r="AB9" s="550"/>
    </row>
    <row r="10" spans="1:28" ht="24.95" customHeight="1" x14ac:dyDescent="0.3">
      <c r="A10" s="325" t="s">
        <v>8</v>
      </c>
      <c r="B10" s="347" t="s">
        <v>144</v>
      </c>
      <c r="C10" s="348">
        <v>1653.912</v>
      </c>
      <c r="D10" s="349">
        <v>42927</v>
      </c>
      <c r="E10" s="350">
        <v>15</v>
      </c>
      <c r="F10" s="351">
        <v>889.93100000000004</v>
      </c>
      <c r="G10" s="352">
        <v>42919</v>
      </c>
      <c r="H10" s="353">
        <v>4</v>
      </c>
      <c r="I10" s="348">
        <v>33471.870999999999</v>
      </c>
      <c r="J10" s="349">
        <v>42927</v>
      </c>
      <c r="K10" s="351">
        <v>28380.143</v>
      </c>
      <c r="L10" s="352">
        <v>42918</v>
      </c>
      <c r="N10" s="346"/>
      <c r="R10" s="548"/>
      <c r="S10" s="549"/>
      <c r="T10" s="550"/>
      <c r="U10" s="551"/>
      <c r="V10" s="549"/>
      <c r="W10" s="550"/>
      <c r="X10" s="549"/>
      <c r="Y10" s="549"/>
      <c r="Z10" s="550"/>
      <c r="AA10" s="549"/>
      <c r="AB10" s="550"/>
    </row>
    <row r="11" spans="1:28" ht="24.95" customHeight="1" x14ac:dyDescent="0.3">
      <c r="A11" s="325" t="s">
        <v>9</v>
      </c>
      <c r="B11" s="347" t="s">
        <v>145</v>
      </c>
      <c r="C11" s="348">
        <v>1704.59</v>
      </c>
      <c r="D11" s="349">
        <v>42978</v>
      </c>
      <c r="E11" s="350">
        <v>21</v>
      </c>
      <c r="F11" s="351">
        <v>896.71199999999999</v>
      </c>
      <c r="G11" s="352">
        <v>42968</v>
      </c>
      <c r="H11" s="353">
        <v>4</v>
      </c>
      <c r="I11" s="348">
        <v>34116.881000000001</v>
      </c>
      <c r="J11" s="349">
        <v>42951</v>
      </c>
      <c r="K11" s="351">
        <v>28467.911</v>
      </c>
      <c r="L11" s="352">
        <v>42960</v>
      </c>
      <c r="N11" s="346"/>
      <c r="R11" s="548"/>
      <c r="S11" s="549"/>
      <c r="T11" s="550"/>
      <c r="U11" s="551"/>
      <c r="V11" s="549"/>
      <c r="W11" s="550"/>
      <c r="X11" s="549"/>
      <c r="Y11" s="549"/>
      <c r="Z11" s="550"/>
      <c r="AA11" s="549"/>
      <c r="AB11" s="550"/>
    </row>
    <row r="12" spans="1:28" ht="24.95" customHeight="1" x14ac:dyDescent="0.3">
      <c r="A12" s="325" t="s">
        <v>10</v>
      </c>
      <c r="B12" s="347" t="s">
        <v>146</v>
      </c>
      <c r="C12" s="348">
        <v>1654.8679999999999</v>
      </c>
      <c r="D12" s="349">
        <v>43004</v>
      </c>
      <c r="E12" s="350">
        <v>20</v>
      </c>
      <c r="F12" s="351">
        <v>883.55200000000002</v>
      </c>
      <c r="G12" s="352">
        <v>42982</v>
      </c>
      <c r="H12" s="353">
        <v>4</v>
      </c>
      <c r="I12" s="348">
        <v>32234.595000000001</v>
      </c>
      <c r="J12" s="349">
        <v>43006</v>
      </c>
      <c r="K12" s="351">
        <v>28637.830999999998</v>
      </c>
      <c r="L12" s="352">
        <v>42981</v>
      </c>
      <c r="N12" s="346"/>
      <c r="R12" s="548"/>
      <c r="S12" s="549"/>
      <c r="T12" s="550"/>
      <c r="U12" s="551"/>
      <c r="V12" s="549"/>
      <c r="W12" s="550"/>
      <c r="X12" s="549"/>
      <c r="Y12" s="549"/>
      <c r="Z12" s="550"/>
      <c r="AA12" s="549"/>
      <c r="AB12" s="550"/>
    </row>
    <row r="13" spans="1:28" ht="24.95" customHeight="1" x14ac:dyDescent="0.3">
      <c r="A13" s="325" t="s">
        <v>11</v>
      </c>
      <c r="B13" s="347" t="s">
        <v>147</v>
      </c>
      <c r="C13" s="348">
        <v>1799.3240000000001</v>
      </c>
      <c r="D13" s="349">
        <v>43038</v>
      </c>
      <c r="E13" s="350">
        <v>18</v>
      </c>
      <c r="F13" s="351">
        <v>905.07299999999998</v>
      </c>
      <c r="G13" s="352">
        <v>43009</v>
      </c>
      <c r="H13" s="353">
        <v>4</v>
      </c>
      <c r="I13" s="348">
        <v>34793.682999999997</v>
      </c>
      <c r="J13" s="349">
        <v>43039</v>
      </c>
      <c r="K13" s="351">
        <v>29539.598999999998</v>
      </c>
      <c r="L13" s="352">
        <v>43009</v>
      </c>
      <c r="N13" s="346"/>
      <c r="R13" s="548"/>
      <c r="S13" s="549"/>
      <c r="T13" s="550"/>
      <c r="U13" s="551"/>
      <c r="V13" s="549"/>
      <c r="W13" s="550"/>
      <c r="X13" s="549"/>
      <c r="Y13" s="549"/>
      <c r="Z13" s="550"/>
      <c r="AA13" s="549"/>
      <c r="AB13" s="550"/>
    </row>
    <row r="14" spans="1:28" ht="24.95" customHeight="1" x14ac:dyDescent="0.3">
      <c r="A14" s="325" t="s">
        <v>12</v>
      </c>
      <c r="B14" s="347" t="s">
        <v>148</v>
      </c>
      <c r="C14" s="348">
        <v>1861.732</v>
      </c>
      <c r="D14" s="349">
        <v>43059</v>
      </c>
      <c r="E14" s="350">
        <v>18</v>
      </c>
      <c r="F14" s="351">
        <v>964.06500000000005</v>
      </c>
      <c r="G14" s="352">
        <v>43052</v>
      </c>
      <c r="H14" s="353">
        <v>4</v>
      </c>
      <c r="I14" s="348">
        <v>36907.659</v>
      </c>
      <c r="J14" s="349">
        <v>43056</v>
      </c>
      <c r="K14" s="351">
        <v>32461.294000000002</v>
      </c>
      <c r="L14" s="352">
        <v>43051</v>
      </c>
      <c r="N14" s="346"/>
      <c r="R14" s="548"/>
      <c r="S14" s="549"/>
      <c r="T14" s="550"/>
      <c r="U14" s="551"/>
      <c r="V14" s="549"/>
      <c r="W14" s="550"/>
      <c r="X14" s="549"/>
      <c r="Y14" s="549"/>
      <c r="Z14" s="550"/>
      <c r="AA14" s="549"/>
      <c r="AB14" s="550"/>
    </row>
    <row r="15" spans="1:28" ht="24.95" customHeight="1" x14ac:dyDescent="0.3">
      <c r="A15" s="325" t="s">
        <v>13</v>
      </c>
      <c r="B15" s="347" t="s">
        <v>149</v>
      </c>
      <c r="C15" s="348">
        <v>1951.9760000000001</v>
      </c>
      <c r="D15" s="349">
        <v>43090</v>
      </c>
      <c r="E15" s="350">
        <v>18</v>
      </c>
      <c r="F15" s="351">
        <v>954.53099999999995</v>
      </c>
      <c r="G15" s="352">
        <v>43081</v>
      </c>
      <c r="H15" s="353">
        <v>4</v>
      </c>
      <c r="I15" s="348">
        <v>39186.870000000003</v>
      </c>
      <c r="J15" s="349">
        <v>43090</v>
      </c>
      <c r="K15" s="351">
        <v>33707.110999999997</v>
      </c>
      <c r="L15" s="352">
        <v>43081</v>
      </c>
      <c r="N15" s="346"/>
      <c r="R15" s="548"/>
      <c r="S15" s="549"/>
      <c r="T15" s="550"/>
      <c r="U15" s="549"/>
      <c r="V15" s="549"/>
      <c r="W15" s="550"/>
      <c r="X15" s="549"/>
      <c r="Y15" s="549"/>
      <c r="Z15" s="550"/>
      <c r="AA15" s="549"/>
      <c r="AB15" s="550"/>
    </row>
    <row r="16" spans="1:28" ht="18.75" x14ac:dyDescent="0.3">
      <c r="C16" s="356"/>
      <c r="D16" s="357"/>
      <c r="E16" s="356"/>
      <c r="F16" s="356"/>
      <c r="G16" s="357"/>
      <c r="H16" s="358"/>
      <c r="I16" s="356"/>
      <c r="J16" s="357"/>
      <c r="K16" s="356"/>
      <c r="L16" s="357"/>
      <c r="N16" s="346"/>
      <c r="R16" s="552"/>
      <c r="S16" s="553"/>
      <c r="T16" s="520"/>
      <c r="U16" s="554"/>
      <c r="V16" s="553"/>
      <c r="W16" s="520"/>
      <c r="X16" s="553"/>
      <c r="Y16" s="553"/>
      <c r="Z16" s="520"/>
      <c r="AA16" s="553"/>
      <c r="AB16" s="520"/>
    </row>
    <row r="17" spans="3:17" x14ac:dyDescent="0.25">
      <c r="C17" s="356"/>
      <c r="D17" s="357"/>
      <c r="E17" s="356"/>
      <c r="F17" s="356"/>
      <c r="G17" s="357"/>
      <c r="H17" s="358"/>
      <c r="I17" s="356"/>
      <c r="J17" s="357"/>
      <c r="K17" s="356"/>
      <c r="L17" s="357"/>
      <c r="O17" s="359"/>
      <c r="P17" s="359"/>
      <c r="Q17" s="360"/>
    </row>
    <row r="18" spans="3:17" x14ac:dyDescent="0.25">
      <c r="C18" s="356"/>
      <c r="D18" s="357"/>
      <c r="E18" s="356"/>
      <c r="F18" s="356"/>
      <c r="G18" s="357"/>
      <c r="H18" s="358"/>
      <c r="I18" s="356"/>
      <c r="J18" s="357"/>
      <c r="K18" s="356"/>
      <c r="L18" s="357"/>
      <c r="O18" s="359"/>
      <c r="P18" s="359"/>
      <c r="Q18" s="360"/>
    </row>
    <row r="19" spans="3:17" x14ac:dyDescent="0.25">
      <c r="O19" s="359"/>
      <c r="P19" s="359"/>
      <c r="Q19" s="360"/>
    </row>
    <row r="20" spans="3:17" x14ac:dyDescent="0.25">
      <c r="O20" s="359"/>
      <c r="P20" s="359"/>
    </row>
    <row r="21" spans="3:17" x14ac:dyDescent="0.25">
      <c r="O21" s="359"/>
      <c r="P21" s="359"/>
    </row>
    <row r="22" spans="3:17" x14ac:dyDescent="0.25">
      <c r="O22" s="359"/>
      <c r="P22" s="359"/>
    </row>
    <row r="23" spans="3:17" x14ac:dyDescent="0.25">
      <c r="O23" s="359"/>
      <c r="P23" s="359"/>
    </row>
    <row r="24" spans="3:17" x14ac:dyDescent="0.25">
      <c r="O24" s="359"/>
      <c r="P24" s="359"/>
    </row>
    <row r="25" spans="3:17" x14ac:dyDescent="0.25">
      <c r="O25" s="359"/>
      <c r="P25" s="359"/>
    </row>
    <row r="26" spans="3:17" x14ac:dyDescent="0.25">
      <c r="O26" s="359"/>
      <c r="P26" s="359"/>
    </row>
    <row r="27" spans="3:17" x14ac:dyDescent="0.25">
      <c r="O27" s="359"/>
      <c r="P27" s="359"/>
    </row>
    <row r="28" spans="3:17" x14ac:dyDescent="0.25">
      <c r="O28" s="359"/>
      <c r="P28" s="359"/>
    </row>
    <row r="32" spans="3:17" x14ac:dyDescent="0.25">
      <c r="O32" s="325" t="s">
        <v>1</v>
      </c>
    </row>
    <row r="38" spans="3:18" ht="36.75" customHeight="1" x14ac:dyDescent="0.25">
      <c r="C38" s="619" t="s">
        <v>163</v>
      </c>
      <c r="D38" s="619"/>
      <c r="E38" s="619"/>
      <c r="F38" s="619"/>
      <c r="G38" s="619"/>
      <c r="H38" s="619"/>
      <c r="I38" s="619"/>
      <c r="J38" s="619"/>
      <c r="K38" s="619"/>
      <c r="L38" s="619"/>
    </row>
    <row r="39" spans="3:18" ht="19.5" x14ac:dyDescent="0.25">
      <c r="C39" s="615" t="s">
        <v>164</v>
      </c>
      <c r="D39" s="615"/>
      <c r="E39" s="615"/>
      <c r="F39" s="616" t="s">
        <v>165</v>
      </c>
      <c r="G39" s="616"/>
      <c r="H39" s="616"/>
      <c r="I39" s="615" t="s">
        <v>166</v>
      </c>
      <c r="J39" s="615"/>
      <c r="K39" s="616" t="s">
        <v>167</v>
      </c>
      <c r="L39" s="616"/>
    </row>
    <row r="40" spans="3:18" ht="18.75" x14ac:dyDescent="0.3">
      <c r="C40" s="361" t="s">
        <v>136</v>
      </c>
      <c r="D40" s="362" t="s">
        <v>168</v>
      </c>
      <c r="E40" s="363" t="s">
        <v>169</v>
      </c>
      <c r="F40" s="361" t="s">
        <v>136</v>
      </c>
      <c r="G40" s="362" t="s">
        <v>168</v>
      </c>
      <c r="H40" s="363" t="s">
        <v>169</v>
      </c>
      <c r="I40" s="361" t="s">
        <v>136</v>
      </c>
      <c r="J40" s="363" t="s">
        <v>168</v>
      </c>
      <c r="K40" s="361" t="s">
        <v>136</v>
      </c>
      <c r="L40" s="363" t="s">
        <v>168</v>
      </c>
    </row>
    <row r="41" spans="3:18" ht="18.75" x14ac:dyDescent="0.25">
      <c r="C41" s="364">
        <v>2188.741</v>
      </c>
      <c r="D41" s="365">
        <v>42746</v>
      </c>
      <c r="E41" s="366">
        <v>0.75</v>
      </c>
      <c r="F41" s="364">
        <v>847.04300000000001</v>
      </c>
      <c r="G41" s="365">
        <v>42857</v>
      </c>
      <c r="H41" s="366">
        <v>0.16666666666666666</v>
      </c>
      <c r="I41" s="364">
        <v>44293.951000000001</v>
      </c>
      <c r="J41" s="365">
        <v>42746</v>
      </c>
      <c r="K41" s="364">
        <v>26674.338</v>
      </c>
      <c r="L41" s="367">
        <v>42856</v>
      </c>
      <c r="M41" s="368"/>
    </row>
    <row r="43" spans="3:18" x14ac:dyDescent="0.25">
      <c r="Q43" s="325" t="s">
        <v>170</v>
      </c>
      <c r="R43" s="325" t="s">
        <v>171</v>
      </c>
    </row>
    <row r="44" spans="3:18" x14ac:dyDescent="0.25">
      <c r="P44" s="325" t="s">
        <v>172</v>
      </c>
      <c r="Q44" s="325">
        <v>1340.133</v>
      </c>
      <c r="R44" s="325">
        <v>2188.741</v>
      </c>
    </row>
    <row r="45" spans="3:18" x14ac:dyDescent="0.25">
      <c r="P45" s="325" t="s">
        <v>173</v>
      </c>
      <c r="Q45" s="325">
        <v>847.04300000000001</v>
      </c>
      <c r="R45" s="325">
        <v>1537.1690000000001</v>
      </c>
    </row>
    <row r="46" spans="3:18" x14ac:dyDescent="0.25">
      <c r="P46" s="325" t="s">
        <v>174</v>
      </c>
      <c r="Q46" s="325">
        <v>1340.133</v>
      </c>
      <c r="R46" s="325">
        <v>2188.741</v>
      </c>
    </row>
    <row r="47" spans="3:18" x14ac:dyDescent="0.25">
      <c r="P47" s="325" t="s">
        <v>175</v>
      </c>
      <c r="Q47" s="325">
        <v>892.86500000000001</v>
      </c>
      <c r="R47" s="325">
        <v>1371.5940000000001</v>
      </c>
    </row>
    <row r="59" spans="1:27" x14ac:dyDescent="0.25">
      <c r="C59" s="325">
        <v>1</v>
      </c>
      <c r="D59" s="325">
        <f>C59+1</f>
        <v>2</v>
      </c>
      <c r="E59" s="325">
        <f t="shared" ref="E59:Z59" si="0">D59+1</f>
        <v>3</v>
      </c>
      <c r="F59" s="325">
        <f t="shared" si="0"/>
        <v>4</v>
      </c>
      <c r="G59" s="325">
        <f t="shared" si="0"/>
        <v>5</v>
      </c>
      <c r="H59" s="325">
        <f t="shared" si="0"/>
        <v>6</v>
      </c>
      <c r="I59" s="325">
        <f t="shared" si="0"/>
        <v>7</v>
      </c>
      <c r="J59" s="325">
        <f t="shared" si="0"/>
        <v>8</v>
      </c>
      <c r="K59" s="325">
        <f t="shared" si="0"/>
        <v>9</v>
      </c>
      <c r="L59" s="325">
        <f t="shared" si="0"/>
        <v>10</v>
      </c>
      <c r="M59" s="325">
        <f t="shared" si="0"/>
        <v>11</v>
      </c>
      <c r="N59" s="325">
        <f t="shared" si="0"/>
        <v>12</v>
      </c>
      <c r="O59" s="325">
        <f t="shared" si="0"/>
        <v>13</v>
      </c>
      <c r="P59" s="325">
        <f t="shared" si="0"/>
        <v>14</v>
      </c>
      <c r="Q59" s="325">
        <f t="shared" si="0"/>
        <v>15</v>
      </c>
      <c r="R59" s="325">
        <f t="shared" si="0"/>
        <v>16</v>
      </c>
      <c r="S59" s="325">
        <f t="shared" si="0"/>
        <v>17</v>
      </c>
      <c r="T59" s="325">
        <f t="shared" si="0"/>
        <v>18</v>
      </c>
      <c r="U59" s="325">
        <f t="shared" si="0"/>
        <v>19</v>
      </c>
      <c r="V59" s="325">
        <f t="shared" si="0"/>
        <v>20</v>
      </c>
      <c r="W59" s="325">
        <f t="shared" si="0"/>
        <v>21</v>
      </c>
      <c r="X59" s="325">
        <f t="shared" si="0"/>
        <v>22</v>
      </c>
      <c r="Y59" s="325">
        <f t="shared" si="0"/>
        <v>23</v>
      </c>
      <c r="Z59" s="325">
        <f t="shared" si="0"/>
        <v>24</v>
      </c>
    </row>
    <row r="60" spans="1:27" x14ac:dyDescent="0.25">
      <c r="A60" s="369">
        <v>42746</v>
      </c>
      <c r="B60" s="370">
        <v>42746</v>
      </c>
      <c r="C60" s="325">
        <v>1522.3440000000001</v>
      </c>
      <c r="D60" s="325">
        <v>1415.079</v>
      </c>
      <c r="E60" s="325">
        <v>1353.6469999999999</v>
      </c>
      <c r="F60" s="325">
        <v>1340.133</v>
      </c>
      <c r="G60" s="325">
        <v>1357.8979999999999</v>
      </c>
      <c r="H60" s="325">
        <v>1441.93</v>
      </c>
      <c r="I60" s="325">
        <v>1623.9929999999999</v>
      </c>
      <c r="J60" s="325">
        <v>1819.069</v>
      </c>
      <c r="K60" s="325">
        <v>1975.5740000000001</v>
      </c>
      <c r="L60" s="325">
        <v>2048.913</v>
      </c>
      <c r="M60" s="325">
        <v>2049.127</v>
      </c>
      <c r="N60" s="325">
        <v>2035.5039999999999</v>
      </c>
      <c r="O60" s="325">
        <v>2027.3889999999999</v>
      </c>
      <c r="P60" s="325">
        <v>2057.0479999999998</v>
      </c>
      <c r="Q60" s="325">
        <v>2021.394</v>
      </c>
      <c r="R60" s="325">
        <v>1994.1020000000001</v>
      </c>
      <c r="S60" s="325">
        <v>2059.5340000000001</v>
      </c>
      <c r="T60" s="325">
        <v>2188.741</v>
      </c>
      <c r="U60" s="325">
        <v>2149.779</v>
      </c>
      <c r="V60" s="325">
        <v>2123.3130000000001</v>
      </c>
      <c r="W60" s="325">
        <v>2075.0219999999999</v>
      </c>
      <c r="X60" s="325">
        <v>1990.6279999999999</v>
      </c>
      <c r="Y60" s="325">
        <v>1897.941</v>
      </c>
      <c r="Z60" s="325">
        <v>1725.8489999999999</v>
      </c>
      <c r="AA60" s="325">
        <v>44293.950999999994</v>
      </c>
    </row>
    <row r="61" spans="1:27" x14ac:dyDescent="0.25">
      <c r="A61" s="369">
        <v>42857</v>
      </c>
      <c r="B61" s="370">
        <v>42857</v>
      </c>
      <c r="C61" s="325">
        <v>977.67700000000002</v>
      </c>
      <c r="D61" s="325">
        <v>893.82299999999998</v>
      </c>
      <c r="E61" s="325">
        <v>859.72799999999995</v>
      </c>
      <c r="F61" s="325">
        <v>847.04300000000001</v>
      </c>
      <c r="G61" s="325">
        <v>853.53300000000002</v>
      </c>
      <c r="H61" s="325">
        <v>881.35500000000002</v>
      </c>
      <c r="I61" s="325">
        <v>968.68100000000004</v>
      </c>
      <c r="J61" s="325">
        <v>1144.655</v>
      </c>
      <c r="K61" s="325">
        <v>1278.9269999999999</v>
      </c>
      <c r="L61" s="325">
        <v>1347.674</v>
      </c>
      <c r="M61" s="325">
        <v>1350.683</v>
      </c>
      <c r="N61" s="325">
        <v>1336.8389999999999</v>
      </c>
      <c r="O61" s="325">
        <v>1308.8620000000001</v>
      </c>
      <c r="P61" s="325">
        <v>1305.5740000000001</v>
      </c>
      <c r="Q61" s="325">
        <v>1337.2190000000001</v>
      </c>
      <c r="R61" s="325">
        <v>1316.1369999999999</v>
      </c>
      <c r="S61" s="325">
        <v>1288.3019999999999</v>
      </c>
      <c r="T61" s="325">
        <v>1240.704</v>
      </c>
      <c r="U61" s="325">
        <v>1254.204</v>
      </c>
      <c r="V61" s="325">
        <v>1345.8009999999999</v>
      </c>
      <c r="W61" s="325">
        <v>1537.1690000000001</v>
      </c>
      <c r="X61" s="325">
        <v>1504.422</v>
      </c>
      <c r="Y61" s="325">
        <v>1330.98</v>
      </c>
      <c r="Z61" s="325">
        <v>1156.848</v>
      </c>
      <c r="AA61" s="325">
        <v>28666.840000000004</v>
      </c>
    </row>
    <row r="62" spans="1:27" x14ac:dyDescent="0.25">
      <c r="A62" s="369">
        <v>42746</v>
      </c>
      <c r="B62" s="370">
        <v>42746</v>
      </c>
      <c r="C62" s="325">
        <v>1522.3440000000001</v>
      </c>
      <c r="D62" s="325">
        <v>1415.079</v>
      </c>
      <c r="E62" s="325">
        <v>1353.6469999999999</v>
      </c>
      <c r="F62" s="325">
        <v>1340.133</v>
      </c>
      <c r="G62" s="325">
        <v>1357.8979999999999</v>
      </c>
      <c r="H62" s="325">
        <v>1441.93</v>
      </c>
      <c r="I62" s="325">
        <v>1623.9929999999999</v>
      </c>
      <c r="J62" s="325">
        <v>1819.069</v>
      </c>
      <c r="K62" s="325">
        <v>1975.5740000000001</v>
      </c>
      <c r="L62" s="325">
        <v>2048.913</v>
      </c>
      <c r="M62" s="325">
        <v>2049.127</v>
      </c>
      <c r="N62" s="325">
        <v>2035.5039999999999</v>
      </c>
      <c r="O62" s="325">
        <v>2027.3889999999999</v>
      </c>
      <c r="P62" s="325">
        <v>2057.0479999999998</v>
      </c>
      <c r="Q62" s="325">
        <v>2021.394</v>
      </c>
      <c r="R62" s="325">
        <v>1994.1020000000001</v>
      </c>
      <c r="S62" s="325">
        <v>2059.5340000000001</v>
      </c>
      <c r="T62" s="325">
        <v>2188.741</v>
      </c>
      <c r="U62" s="325">
        <v>2149.779</v>
      </c>
      <c r="V62" s="325">
        <v>2123.3130000000001</v>
      </c>
      <c r="W62" s="325">
        <v>2075.0219999999999</v>
      </c>
      <c r="X62" s="325">
        <v>1990.6279999999999</v>
      </c>
      <c r="Y62" s="325">
        <v>1897.941</v>
      </c>
      <c r="Z62" s="325">
        <v>1725.8489999999999</v>
      </c>
      <c r="AA62" s="325">
        <v>44293.950999999994</v>
      </c>
    </row>
    <row r="63" spans="1:27" x14ac:dyDescent="0.25">
      <c r="A63" s="369">
        <v>42856</v>
      </c>
      <c r="B63" s="370">
        <v>42856</v>
      </c>
      <c r="C63" s="325">
        <v>1047.18</v>
      </c>
      <c r="D63" s="325">
        <v>961.58199999999999</v>
      </c>
      <c r="E63" s="325">
        <v>914.67899999999997</v>
      </c>
      <c r="F63" s="325">
        <v>892.86500000000001</v>
      </c>
      <c r="G63" s="325">
        <v>897.05100000000004</v>
      </c>
      <c r="H63" s="325">
        <v>910.89599999999996</v>
      </c>
      <c r="I63" s="325">
        <v>977.279</v>
      </c>
      <c r="J63" s="325">
        <v>1119.0730000000001</v>
      </c>
      <c r="K63" s="325">
        <v>1243.768</v>
      </c>
      <c r="L63" s="325">
        <v>1300.2139999999999</v>
      </c>
      <c r="M63" s="325">
        <v>1285.239</v>
      </c>
      <c r="N63" s="325">
        <v>1228.1590000000001</v>
      </c>
      <c r="O63" s="325">
        <v>1167.133</v>
      </c>
      <c r="P63" s="325">
        <v>1122.905</v>
      </c>
      <c r="Q63" s="325">
        <v>1105.7809999999999</v>
      </c>
      <c r="R63" s="325">
        <v>1070.623</v>
      </c>
      <c r="S63" s="325">
        <v>1054.971</v>
      </c>
      <c r="T63" s="325">
        <v>1048.47</v>
      </c>
      <c r="U63" s="325">
        <v>1067.9190000000001</v>
      </c>
      <c r="V63" s="325">
        <v>1176.4159999999999</v>
      </c>
      <c r="W63" s="325">
        <v>1371.5940000000001</v>
      </c>
      <c r="X63" s="325">
        <v>1370.7190000000001</v>
      </c>
      <c r="Y63" s="325">
        <v>1238.173</v>
      </c>
      <c r="Z63" s="325">
        <v>1101.6489999999999</v>
      </c>
      <c r="AA63" s="325">
        <v>26674.338000000007</v>
      </c>
    </row>
    <row r="65" spans="2:2" x14ac:dyDescent="0.25">
      <c r="B65" s="371"/>
    </row>
    <row r="66" spans="2:2" x14ac:dyDescent="0.25">
      <c r="B66" s="371"/>
    </row>
    <row r="67" spans="2:2" x14ac:dyDescent="0.25">
      <c r="B67" s="371"/>
    </row>
    <row r="68" spans="2:2" x14ac:dyDescent="0.25">
      <c r="B68" s="371"/>
    </row>
  </sheetData>
  <mergeCells count="10">
    <mergeCell ref="AA2:AB2"/>
    <mergeCell ref="C39:E39"/>
    <mergeCell ref="F39:H39"/>
    <mergeCell ref="I39:J39"/>
    <mergeCell ref="K39:L39"/>
    <mergeCell ref="C2:E2"/>
    <mergeCell ref="F2:H2"/>
    <mergeCell ref="I2:J2"/>
    <mergeCell ref="K2:L2"/>
    <mergeCell ref="C38:L38"/>
  </mergeCells>
  <conditionalFormatting sqref="C4">
    <cfRule type="cellIs" dxfId="22" priority="20" stopIfTrue="1" operator="equal">
      <formula>MAX($C$4:$C$15)</formula>
    </cfRule>
  </conditionalFormatting>
  <conditionalFormatting sqref="I4">
    <cfRule type="cellIs" dxfId="21" priority="21" stopIfTrue="1" operator="equal">
      <formula>MAX($I$4:$I$15)</formula>
    </cfRule>
  </conditionalFormatting>
  <conditionalFormatting sqref="F4">
    <cfRule type="cellIs" dxfId="20" priority="22" stopIfTrue="1" operator="equal">
      <formula>MIN($F$4:$F$15)</formula>
    </cfRule>
  </conditionalFormatting>
  <conditionalFormatting sqref="K4:K5">
    <cfRule type="cellIs" dxfId="19" priority="23" stopIfTrue="1" operator="equal">
      <formula>MIN($K$4:$K$15)</formula>
    </cfRule>
  </conditionalFormatting>
  <conditionalFormatting sqref="C5">
    <cfRule type="cellIs" dxfId="18" priority="17" stopIfTrue="1" operator="equal">
      <formula>MAX($C$4:$C$15)</formula>
    </cfRule>
  </conditionalFormatting>
  <conditionalFormatting sqref="I5">
    <cfRule type="cellIs" dxfId="17" priority="18" stopIfTrue="1" operator="equal">
      <formula>MAX($I$4:$I$15)</formula>
    </cfRule>
  </conditionalFormatting>
  <conditionalFormatting sqref="F5">
    <cfRule type="cellIs" dxfId="16" priority="19" stopIfTrue="1" operator="equal">
      <formula>MIN($F$4:$F$15)</formula>
    </cfRule>
  </conditionalFormatting>
  <conditionalFormatting sqref="C6:C10">
    <cfRule type="cellIs" dxfId="15" priority="13" stopIfTrue="1" operator="equal">
      <formula>MAX($C$4:$C$15)</formula>
    </cfRule>
  </conditionalFormatting>
  <conditionalFormatting sqref="I6:I10">
    <cfRule type="cellIs" dxfId="14" priority="14" stopIfTrue="1" operator="equal">
      <formula>MAX($I$4:$I$15)</formula>
    </cfRule>
  </conditionalFormatting>
  <conditionalFormatting sqref="F6:F10">
    <cfRule type="cellIs" dxfId="13" priority="15" stopIfTrue="1" operator="equal">
      <formula>MIN($F$4:$F$15)</formula>
    </cfRule>
  </conditionalFormatting>
  <conditionalFormatting sqref="K6:K10">
    <cfRule type="cellIs" dxfId="12" priority="16" stopIfTrue="1" operator="equal">
      <formula>MIN($K$4:$K$15)</formula>
    </cfRule>
  </conditionalFormatting>
  <conditionalFormatting sqref="C11">
    <cfRule type="cellIs" dxfId="11" priority="9" stopIfTrue="1" operator="equal">
      <formula>MAX($C$4:$C$15)</formula>
    </cfRule>
  </conditionalFormatting>
  <conditionalFormatting sqref="I11">
    <cfRule type="cellIs" dxfId="10" priority="10" stopIfTrue="1" operator="equal">
      <formula>MAX($I$4:$I$15)</formula>
    </cfRule>
  </conditionalFormatting>
  <conditionalFormatting sqref="F11">
    <cfRule type="cellIs" dxfId="9" priority="11" stopIfTrue="1" operator="equal">
      <formula>MIN($F$4:$F$15)</formula>
    </cfRule>
  </conditionalFormatting>
  <conditionalFormatting sqref="K11">
    <cfRule type="cellIs" dxfId="8" priority="12" stopIfTrue="1" operator="equal">
      <formula>MIN($K$4:$K$15)</formula>
    </cfRule>
  </conditionalFormatting>
  <conditionalFormatting sqref="C12:C14">
    <cfRule type="cellIs" dxfId="7" priority="5" stopIfTrue="1" operator="equal">
      <formula>MAX($C$4:$C$15)</formula>
    </cfRule>
  </conditionalFormatting>
  <conditionalFormatting sqref="I12:I14">
    <cfRule type="cellIs" dxfId="6" priority="6" stopIfTrue="1" operator="equal">
      <formula>MAX($I$4:$I$15)</formula>
    </cfRule>
  </conditionalFormatting>
  <conditionalFormatting sqref="F12:F14">
    <cfRule type="cellIs" dxfId="5" priority="7" stopIfTrue="1" operator="equal">
      <formula>MIN($F$4:$F$15)</formula>
    </cfRule>
  </conditionalFormatting>
  <conditionalFormatting sqref="K12:K14">
    <cfRule type="cellIs" dxfId="4" priority="8" stopIfTrue="1" operator="equal">
      <formula>MIN($K$4:$K$15)</formula>
    </cfRule>
  </conditionalFormatting>
  <conditionalFormatting sqref="C15">
    <cfRule type="cellIs" dxfId="3" priority="1" stopIfTrue="1" operator="equal">
      <formula>MAX($C$4:$C$15)</formula>
    </cfRule>
  </conditionalFormatting>
  <conditionalFormatting sqref="I15">
    <cfRule type="cellIs" dxfId="2" priority="2" stopIfTrue="1" operator="equal">
      <formula>MAX($I$4:$I$15)</formula>
    </cfRule>
  </conditionalFormatting>
  <conditionalFormatting sqref="F15">
    <cfRule type="cellIs" dxfId="1" priority="3" stopIfTrue="1" operator="equal">
      <formula>MIN($F$4:$F$15)</formula>
    </cfRule>
  </conditionalFormatting>
  <conditionalFormatting sqref="K15">
    <cfRule type="cellIs" dxfId="0" priority="4" stopIfTrue="1" operator="equal">
      <formula>MIN($K$4:$K$15)</formula>
    </cfRule>
  </conditionalFormatting>
  <printOptions horizontalCentered="1" verticalCentered="1"/>
  <pageMargins left="0" right="0" top="0.59055118110236227" bottom="0.59055118110236227" header="0.51181102362204722" footer="0.51181102362204722"/>
  <pageSetup paperSize="9" scale="67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M5" sqref="M5:N16"/>
    </sheetView>
  </sheetViews>
  <sheetFormatPr defaultRowHeight="12.75" x14ac:dyDescent="0.2"/>
  <cols>
    <col min="1" max="1" width="10" style="372" bestFit="1" customWidth="1"/>
    <col min="2" max="10" width="11.7109375" style="372" customWidth="1"/>
    <col min="11" max="16" width="9.140625" style="372"/>
    <col min="17" max="17" width="9.7109375" style="372" bestFit="1" customWidth="1"/>
    <col min="18" max="16384" width="9.140625" style="372"/>
  </cols>
  <sheetData>
    <row r="1" spans="1:19" ht="41.25" customHeight="1" x14ac:dyDescent="0.2">
      <c r="A1" s="620" t="s">
        <v>176</v>
      </c>
      <c r="B1" s="620"/>
      <c r="C1" s="620"/>
      <c r="D1" s="620"/>
      <c r="E1" s="620"/>
      <c r="F1" s="620"/>
      <c r="G1" s="620"/>
      <c r="H1" s="620"/>
      <c r="I1" s="620"/>
      <c r="J1" s="620"/>
    </row>
    <row r="2" spans="1:19" ht="18.75" customHeight="1" x14ac:dyDescent="0.2">
      <c r="A2" s="373"/>
      <c r="B2" s="621" t="s">
        <v>177</v>
      </c>
      <c r="C2" s="622"/>
      <c r="D2" s="623"/>
      <c r="E2" s="621" t="s">
        <v>178</v>
      </c>
      <c r="F2" s="622"/>
      <c r="G2" s="623"/>
      <c r="H2" s="624" t="s">
        <v>179</v>
      </c>
      <c r="I2" s="624"/>
      <c r="J2" s="624"/>
    </row>
    <row r="3" spans="1:19" x14ac:dyDescent="0.2">
      <c r="A3" s="374"/>
      <c r="B3" s="375" t="s">
        <v>180</v>
      </c>
      <c r="C3" s="376" t="s">
        <v>181</v>
      </c>
      <c r="D3" s="377" t="s">
        <v>64</v>
      </c>
      <c r="E3" s="375" t="s">
        <v>180</v>
      </c>
      <c r="F3" s="376" t="s">
        <v>181</v>
      </c>
      <c r="G3" s="377" t="s">
        <v>64</v>
      </c>
      <c r="H3" s="375" t="s">
        <v>180</v>
      </c>
      <c r="I3" s="378" t="s">
        <v>181</v>
      </c>
      <c r="J3" s="376" t="s">
        <v>64</v>
      </c>
      <c r="K3" s="379"/>
    </row>
    <row r="4" spans="1:19" x14ac:dyDescent="0.2">
      <c r="A4" s="380" t="s">
        <v>182</v>
      </c>
      <c r="B4" s="381" t="s">
        <v>159</v>
      </c>
      <c r="C4" s="380" t="s">
        <v>159</v>
      </c>
      <c r="D4" s="382" t="s">
        <v>136</v>
      </c>
      <c r="E4" s="381" t="s">
        <v>159</v>
      </c>
      <c r="F4" s="380" t="s">
        <v>159</v>
      </c>
      <c r="G4" s="382" t="s">
        <v>136</v>
      </c>
      <c r="H4" s="380" t="s">
        <v>159</v>
      </c>
      <c r="I4" s="380" t="s">
        <v>159</v>
      </c>
      <c r="J4" s="380" t="s">
        <v>136</v>
      </c>
      <c r="M4" s="383" t="s">
        <v>183</v>
      </c>
      <c r="N4" s="383" t="s">
        <v>184</v>
      </c>
    </row>
    <row r="5" spans="1:19" x14ac:dyDescent="0.2">
      <c r="A5" s="384" t="s">
        <v>138</v>
      </c>
      <c r="B5" s="385">
        <v>-70.081000000000003</v>
      </c>
      <c r="C5" s="386">
        <v>-9.2318351063829791</v>
      </c>
      <c r="D5" s="387">
        <v>-3471.17</v>
      </c>
      <c r="E5" s="385">
        <v>81.194999999999993</v>
      </c>
      <c r="F5" s="386">
        <v>9.3706956521739144</v>
      </c>
      <c r="G5" s="387">
        <v>3448.4160000000002</v>
      </c>
      <c r="H5" s="388">
        <v>81.194999999999993</v>
      </c>
      <c r="I5" s="388">
        <v>-3.058333333333333E-2</v>
      </c>
      <c r="J5" s="388">
        <v>-22.753999999999905</v>
      </c>
      <c r="L5" s="372" t="s">
        <v>2</v>
      </c>
      <c r="M5" s="389">
        <v>-3</v>
      </c>
      <c r="N5" s="389">
        <v>3</v>
      </c>
      <c r="Q5" s="390"/>
    </row>
    <row r="6" spans="1:19" x14ac:dyDescent="0.2">
      <c r="A6" s="384" t="s">
        <v>139</v>
      </c>
      <c r="B6" s="385">
        <v>-135.82300000000001</v>
      </c>
      <c r="C6" s="386">
        <v>-8.849005479452055</v>
      </c>
      <c r="D6" s="387">
        <v>-3229.8870000000002</v>
      </c>
      <c r="E6" s="385">
        <v>45.030999999999999</v>
      </c>
      <c r="F6" s="386">
        <v>8.5740357142857135</v>
      </c>
      <c r="G6" s="387">
        <v>2640.8029999999999</v>
      </c>
      <c r="H6" s="388">
        <v>-135.82300000000001</v>
      </c>
      <c r="I6" s="388">
        <v>-0.87531054977711731</v>
      </c>
      <c r="J6" s="388">
        <v>-589.08400000000029</v>
      </c>
      <c r="L6" s="372" t="s">
        <v>3</v>
      </c>
      <c r="M6" s="389">
        <v>-3</v>
      </c>
      <c r="N6" s="389">
        <v>3</v>
      </c>
    </row>
    <row r="7" spans="1:19" x14ac:dyDescent="0.2">
      <c r="A7" s="384" t="s">
        <v>140</v>
      </c>
      <c r="B7" s="385">
        <v>-63.84699999999998</v>
      </c>
      <c r="C7" s="386">
        <v>-7.9872036363636365</v>
      </c>
      <c r="D7" s="387">
        <v>-2196.4810000000002</v>
      </c>
      <c r="E7" s="385">
        <v>40.719000000000001</v>
      </c>
      <c r="F7" s="386">
        <v>8.4969551282051281</v>
      </c>
      <c r="G7" s="387">
        <v>3976.5749999999998</v>
      </c>
      <c r="H7" s="388">
        <v>-63.84699999999998</v>
      </c>
      <c r="I7" s="388">
        <v>2.3958196500672937</v>
      </c>
      <c r="J7" s="388">
        <v>1780.0939999999996</v>
      </c>
      <c r="L7" s="372" t="s">
        <v>4</v>
      </c>
      <c r="M7" s="389">
        <v>-2</v>
      </c>
      <c r="N7" s="389">
        <v>4</v>
      </c>
      <c r="S7" s="389"/>
    </row>
    <row r="8" spans="1:19" x14ac:dyDescent="0.2">
      <c r="A8" s="384" t="s">
        <v>141</v>
      </c>
      <c r="B8" s="385">
        <v>-57.232999999999997</v>
      </c>
      <c r="C8" s="386">
        <v>-8.1528782608695654</v>
      </c>
      <c r="D8" s="387">
        <v>-2812.7429999999999</v>
      </c>
      <c r="E8" s="385">
        <v>98.117999999999995</v>
      </c>
      <c r="F8" s="386">
        <v>9.9673653333333334</v>
      </c>
      <c r="G8" s="387">
        <v>3737.7620000000002</v>
      </c>
      <c r="H8" s="388">
        <v>98.117999999999995</v>
      </c>
      <c r="I8" s="388">
        <v>1.284748611111111</v>
      </c>
      <c r="J8" s="388">
        <v>925.01900000000023</v>
      </c>
      <c r="L8" s="372" t="s">
        <v>5</v>
      </c>
      <c r="M8" s="389">
        <v>-3</v>
      </c>
      <c r="N8" s="389">
        <v>4</v>
      </c>
    </row>
    <row r="9" spans="1:19" x14ac:dyDescent="0.2">
      <c r="A9" s="384" t="s">
        <v>142</v>
      </c>
      <c r="B9" s="385">
        <v>-42.768000000000001</v>
      </c>
      <c r="C9" s="386">
        <v>-6.8157805907172992</v>
      </c>
      <c r="D9" s="387">
        <v>-1615.34</v>
      </c>
      <c r="E9" s="385">
        <v>69.813999999999993</v>
      </c>
      <c r="F9" s="386">
        <v>11.41096653543307</v>
      </c>
      <c r="G9" s="387">
        <v>5796.7709999999997</v>
      </c>
      <c r="H9" s="388">
        <v>69.813999999999993</v>
      </c>
      <c r="I9" s="388">
        <v>5.6202029569892478</v>
      </c>
      <c r="J9" s="388">
        <v>4181.4309999999996</v>
      </c>
      <c r="L9" s="372" t="s">
        <v>6</v>
      </c>
      <c r="M9" s="389">
        <v>-2</v>
      </c>
      <c r="N9" s="389">
        <v>6</v>
      </c>
    </row>
    <row r="10" spans="1:19" x14ac:dyDescent="0.2">
      <c r="A10" s="384" t="s">
        <v>143</v>
      </c>
      <c r="B10" s="385">
        <v>-68.334999999999994</v>
      </c>
      <c r="C10" s="386">
        <v>-7.0910912280701748</v>
      </c>
      <c r="D10" s="387">
        <v>-2020.961</v>
      </c>
      <c r="E10" s="385">
        <v>57.110999999999997</v>
      </c>
      <c r="F10" s="386">
        <v>10.081331034482758</v>
      </c>
      <c r="G10" s="387">
        <v>4385.3789999999999</v>
      </c>
      <c r="H10" s="388">
        <v>-68.334999999999994</v>
      </c>
      <c r="I10" s="388">
        <v>3.2839138888888888</v>
      </c>
      <c r="J10" s="388">
        <v>2364.4179999999997</v>
      </c>
      <c r="L10" s="372" t="s">
        <v>7</v>
      </c>
      <c r="M10" s="389">
        <v>-2</v>
      </c>
      <c r="N10" s="389">
        <v>4</v>
      </c>
    </row>
    <row r="11" spans="1:19" x14ac:dyDescent="0.2">
      <c r="A11" s="384" t="s">
        <v>144</v>
      </c>
      <c r="B11" s="385">
        <v>-69.724000000000004</v>
      </c>
      <c r="C11" s="386">
        <v>-8.9098571428571436</v>
      </c>
      <c r="D11" s="387">
        <v>-1496.856</v>
      </c>
      <c r="E11" s="385">
        <v>66.465000000000003</v>
      </c>
      <c r="F11" s="386">
        <v>12.710548611111111</v>
      </c>
      <c r="G11" s="387">
        <v>7321.2759999999998</v>
      </c>
      <c r="H11" s="388">
        <v>-69.724000000000004</v>
      </c>
      <c r="I11" s="388">
        <v>7.8285215053763437</v>
      </c>
      <c r="J11" s="388">
        <v>5824.42</v>
      </c>
      <c r="L11" s="372" t="s">
        <v>8</v>
      </c>
      <c r="M11" s="389">
        <v>-1</v>
      </c>
      <c r="N11" s="389">
        <v>7</v>
      </c>
    </row>
    <row r="12" spans="1:19" x14ac:dyDescent="0.2">
      <c r="A12" s="384" t="s">
        <v>145</v>
      </c>
      <c r="B12" s="385">
        <v>-32.932000000000002</v>
      </c>
      <c r="C12" s="386">
        <v>-5.9706956521739132</v>
      </c>
      <c r="D12" s="387">
        <v>-1647.912</v>
      </c>
      <c r="E12" s="385">
        <v>71.024000000000001</v>
      </c>
      <c r="F12" s="386">
        <v>9.5034273504273497</v>
      </c>
      <c r="G12" s="387">
        <v>4447.6040000000003</v>
      </c>
      <c r="H12" s="388">
        <v>71.024000000000001</v>
      </c>
      <c r="I12" s="388">
        <v>3.76302688172043</v>
      </c>
      <c r="J12" s="388">
        <v>2799.692</v>
      </c>
      <c r="L12" s="372" t="s">
        <v>9</v>
      </c>
      <c r="M12" s="389">
        <v>-2</v>
      </c>
      <c r="N12" s="389">
        <v>4</v>
      </c>
    </row>
    <row r="13" spans="1:19" x14ac:dyDescent="0.2">
      <c r="A13" s="384" t="s">
        <v>146</v>
      </c>
      <c r="B13" s="385">
        <v>-60.345999999999997</v>
      </c>
      <c r="C13" s="386">
        <v>-9.5203243243243243</v>
      </c>
      <c r="D13" s="387">
        <v>-2818.0160000000001</v>
      </c>
      <c r="E13" s="385">
        <v>72.673000000000002</v>
      </c>
      <c r="F13" s="386">
        <v>10.474742924528302</v>
      </c>
      <c r="G13" s="387">
        <v>4441.2910000000002</v>
      </c>
      <c r="H13" s="388">
        <v>72.673000000000002</v>
      </c>
      <c r="I13" s="388">
        <v>2.2545486111111113</v>
      </c>
      <c r="J13" s="388">
        <v>1623.2750000000001</v>
      </c>
      <c r="L13" s="372" t="s">
        <v>10</v>
      </c>
      <c r="M13" s="389">
        <v>-3</v>
      </c>
      <c r="N13" s="389">
        <v>4</v>
      </c>
    </row>
    <row r="14" spans="1:19" x14ac:dyDescent="0.2">
      <c r="A14" s="384" t="s">
        <v>147</v>
      </c>
      <c r="B14" s="385">
        <v>-178.553</v>
      </c>
      <c r="C14" s="386">
        <v>-15.175049822064057</v>
      </c>
      <c r="D14" s="387">
        <v>-4264.1890000000003</v>
      </c>
      <c r="E14" s="385">
        <v>156.68199999999999</v>
      </c>
      <c r="F14" s="386">
        <v>13.355316129032259</v>
      </c>
      <c r="G14" s="387">
        <v>6210.2219999999998</v>
      </c>
      <c r="H14" s="388">
        <v>-178.553</v>
      </c>
      <c r="I14" s="388">
        <v>2.6086233243967825</v>
      </c>
      <c r="J14" s="388">
        <v>1946.0329999999994</v>
      </c>
      <c r="L14" s="372" t="s">
        <v>11</v>
      </c>
      <c r="M14" s="389">
        <v>-4</v>
      </c>
      <c r="N14" s="389">
        <v>6</v>
      </c>
    </row>
    <row r="15" spans="1:19" x14ac:dyDescent="0.2">
      <c r="A15" s="384" t="s">
        <v>148</v>
      </c>
      <c r="B15" s="385">
        <v>-54.036999999999999</v>
      </c>
      <c r="C15" s="386">
        <v>-9.9424741641337384</v>
      </c>
      <c r="D15" s="387">
        <v>-3271.0740000000001</v>
      </c>
      <c r="E15" s="385">
        <v>60.265999999999998</v>
      </c>
      <c r="F15" s="386">
        <v>12.736409207161126</v>
      </c>
      <c r="G15" s="387">
        <v>4979.9359999999997</v>
      </c>
      <c r="H15" s="388">
        <v>60.265999999999998</v>
      </c>
      <c r="I15" s="388">
        <v>2.3734194444444441</v>
      </c>
      <c r="J15" s="388">
        <v>1708.8619999999996</v>
      </c>
      <c r="L15" s="372" t="s">
        <v>12</v>
      </c>
      <c r="M15" s="389">
        <v>-3</v>
      </c>
      <c r="N15" s="389">
        <v>5</v>
      </c>
    </row>
    <row r="16" spans="1:19" x14ac:dyDescent="0.2">
      <c r="A16" s="391" t="s">
        <v>149</v>
      </c>
      <c r="B16" s="392">
        <v>-108.178</v>
      </c>
      <c r="C16" s="393">
        <v>-9.1599728682170536</v>
      </c>
      <c r="D16" s="394">
        <v>-2363.2730000000001</v>
      </c>
      <c r="E16" s="392">
        <v>53.906999999999996</v>
      </c>
      <c r="F16" s="393">
        <v>9.7839876543209883</v>
      </c>
      <c r="G16" s="394">
        <v>4755.018</v>
      </c>
      <c r="H16" s="393">
        <v>-108.178</v>
      </c>
      <c r="I16" s="393">
        <v>3.2147110215053765</v>
      </c>
      <c r="J16" s="393">
        <v>2391.7449999999999</v>
      </c>
      <c r="L16" s="372" t="s">
        <v>13</v>
      </c>
      <c r="M16" s="389">
        <v>-2</v>
      </c>
      <c r="N16" s="389">
        <v>5</v>
      </c>
    </row>
    <row r="17" spans="1:10" x14ac:dyDescent="0.2">
      <c r="A17" s="395">
        <v>2017</v>
      </c>
      <c r="B17" s="396">
        <v>-178.553</v>
      </c>
      <c r="C17" s="397">
        <v>-8.8178648954211418</v>
      </c>
      <c r="D17" s="398">
        <v>-31197.606</v>
      </c>
      <c r="E17" s="396">
        <v>156.68199999999999</v>
      </c>
      <c r="F17" s="397">
        <v>10.548690543335214</v>
      </c>
      <c r="G17" s="398">
        <v>56108.485000000001</v>
      </c>
      <c r="H17" s="399">
        <v>-178.553</v>
      </c>
      <c r="I17" s="397">
        <v>2.8437076484018267</v>
      </c>
      <c r="J17" s="399">
        <v>24933.151000000002</v>
      </c>
    </row>
    <row r="26" spans="1:10" x14ac:dyDescent="0.2">
      <c r="D26" s="379"/>
    </row>
    <row r="27" spans="1:10" x14ac:dyDescent="0.2">
      <c r="D27" s="379"/>
    </row>
  </sheetData>
  <mergeCells count="4">
    <mergeCell ref="A1:J1"/>
    <mergeCell ref="B2:D2"/>
    <mergeCell ref="E2:G2"/>
    <mergeCell ref="H2:J2"/>
  </mergeCells>
  <pageMargins left="0.7" right="0.7" top="0.75" bottom="0.75" header="0.3" footer="0.3"/>
  <pageSetup paperSize="9" orientation="portrait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C6" sqref="C6"/>
    </sheetView>
  </sheetViews>
  <sheetFormatPr defaultRowHeight="12.75" x14ac:dyDescent="0.2"/>
  <cols>
    <col min="1" max="1" width="9.140625" style="372"/>
    <col min="2" max="2" width="9.28515625" style="372" customWidth="1"/>
    <col min="3" max="3" width="10.7109375" style="372" customWidth="1"/>
    <col min="4" max="5" width="9.28515625" style="372" customWidth="1"/>
    <col min="6" max="6" width="10.7109375" style="372" customWidth="1"/>
    <col min="7" max="7" width="9.28515625" style="372" customWidth="1"/>
    <col min="8" max="8" width="12.7109375" style="372" customWidth="1"/>
    <col min="9" max="9" width="10.7109375" style="372" customWidth="1"/>
    <col min="10" max="10" width="12.7109375" style="372" customWidth="1"/>
    <col min="11" max="11" width="10.7109375" style="372" customWidth="1"/>
    <col min="12" max="16384" width="9.140625" style="372"/>
  </cols>
  <sheetData>
    <row r="1" spans="1:11" ht="24" customHeight="1" x14ac:dyDescent="0.2">
      <c r="A1" s="521"/>
      <c r="B1" s="625" t="s">
        <v>154</v>
      </c>
      <c r="C1" s="625"/>
      <c r="D1" s="625"/>
      <c r="E1" s="625"/>
      <c r="F1" s="625"/>
      <c r="G1" s="625"/>
      <c r="H1" s="625"/>
      <c r="I1" s="625"/>
      <c r="J1" s="625"/>
      <c r="K1" s="625"/>
    </row>
    <row r="2" spans="1:11" ht="14.25" x14ac:dyDescent="0.2">
      <c r="A2" s="521"/>
      <c r="B2" s="626" t="s">
        <v>185</v>
      </c>
      <c r="C2" s="627"/>
      <c r="D2" s="628"/>
      <c r="E2" s="626" t="s">
        <v>186</v>
      </c>
      <c r="F2" s="627"/>
      <c r="G2" s="628"/>
      <c r="H2" s="626" t="s">
        <v>187</v>
      </c>
      <c r="I2" s="628"/>
      <c r="J2" s="626" t="s">
        <v>188</v>
      </c>
      <c r="K2" s="627"/>
    </row>
    <row r="3" spans="1:11" x14ac:dyDescent="0.2">
      <c r="A3" s="522" t="s">
        <v>182</v>
      </c>
      <c r="B3" s="523" t="s">
        <v>159</v>
      </c>
      <c r="C3" s="522" t="s">
        <v>168</v>
      </c>
      <c r="D3" s="524" t="s">
        <v>169</v>
      </c>
      <c r="E3" s="523" t="s">
        <v>159</v>
      </c>
      <c r="F3" s="522" t="s">
        <v>168</v>
      </c>
      <c r="G3" s="524" t="s">
        <v>169</v>
      </c>
      <c r="H3" s="523" t="s">
        <v>136</v>
      </c>
      <c r="I3" s="524" t="s">
        <v>168</v>
      </c>
      <c r="J3" s="523" t="s">
        <v>136</v>
      </c>
      <c r="K3" s="522" t="s">
        <v>168</v>
      </c>
    </row>
    <row r="4" spans="1:11" ht="15" x14ac:dyDescent="0.25">
      <c r="A4" s="525" t="s">
        <v>138</v>
      </c>
      <c r="B4" s="526">
        <v>2188.741</v>
      </c>
      <c r="C4" s="527">
        <v>42746</v>
      </c>
      <c r="D4" s="528">
        <v>18</v>
      </c>
      <c r="E4" s="526">
        <v>1103.1010000000001</v>
      </c>
      <c r="F4" s="527">
        <v>42749</v>
      </c>
      <c r="G4" s="529">
        <v>5</v>
      </c>
      <c r="H4" s="526">
        <v>44293.951000000001</v>
      </c>
      <c r="I4" s="527">
        <v>42746</v>
      </c>
      <c r="J4" s="526">
        <v>35979.07</v>
      </c>
      <c r="K4" s="527">
        <v>42736</v>
      </c>
    </row>
    <row r="5" spans="1:11" ht="15" x14ac:dyDescent="0.25">
      <c r="A5" s="530" t="s">
        <v>139</v>
      </c>
      <c r="B5" s="531">
        <v>1926.8629999999998</v>
      </c>
      <c r="C5" s="532">
        <v>42767</v>
      </c>
      <c r="D5" s="533">
        <v>18</v>
      </c>
      <c r="E5" s="531">
        <v>982.23099999999999</v>
      </c>
      <c r="F5" s="532">
        <v>42772</v>
      </c>
      <c r="G5" s="534">
        <v>4</v>
      </c>
      <c r="H5" s="531">
        <v>39316.983999999997</v>
      </c>
      <c r="I5" s="532">
        <v>42767</v>
      </c>
      <c r="J5" s="531">
        <v>32529.731</v>
      </c>
      <c r="K5" s="532">
        <v>42794</v>
      </c>
    </row>
    <row r="6" spans="1:11" ht="15" x14ac:dyDescent="0.25">
      <c r="A6" s="530" t="s">
        <v>140</v>
      </c>
      <c r="B6" s="531">
        <v>1732.549</v>
      </c>
      <c r="C6" s="532">
        <v>42807</v>
      </c>
      <c r="D6" s="533">
        <v>20</v>
      </c>
      <c r="E6" s="531">
        <v>919.25800000000004</v>
      </c>
      <c r="F6" s="532">
        <v>42819</v>
      </c>
      <c r="G6" s="534">
        <v>4</v>
      </c>
      <c r="H6" s="531">
        <v>34668.021999999997</v>
      </c>
      <c r="I6" s="532">
        <v>42802</v>
      </c>
      <c r="J6" s="531">
        <v>29589.611000000001</v>
      </c>
      <c r="K6" s="532">
        <v>42820</v>
      </c>
    </row>
    <row r="7" spans="1:11" ht="15" x14ac:dyDescent="0.25">
      <c r="A7" s="530" t="s">
        <v>141</v>
      </c>
      <c r="B7" s="531">
        <v>1763.1579999999999</v>
      </c>
      <c r="C7" s="532">
        <v>42845</v>
      </c>
      <c r="D7" s="533">
        <v>21</v>
      </c>
      <c r="E7" s="531">
        <v>882.57600000000002</v>
      </c>
      <c r="F7" s="532">
        <v>42828</v>
      </c>
      <c r="G7" s="534">
        <v>4</v>
      </c>
      <c r="H7" s="531">
        <v>35853.493999999999</v>
      </c>
      <c r="I7" s="532">
        <v>42845</v>
      </c>
      <c r="J7" s="531">
        <v>28961.055</v>
      </c>
      <c r="K7" s="532">
        <v>42827</v>
      </c>
    </row>
    <row r="8" spans="1:11" ht="15" x14ac:dyDescent="0.25">
      <c r="A8" s="530" t="s">
        <v>142</v>
      </c>
      <c r="B8" s="531">
        <v>1551.836</v>
      </c>
      <c r="C8" s="532">
        <v>42866</v>
      </c>
      <c r="D8" s="533">
        <v>21</v>
      </c>
      <c r="E8" s="531">
        <v>847.04300000000001</v>
      </c>
      <c r="F8" s="532">
        <v>42857</v>
      </c>
      <c r="G8" s="534">
        <v>4</v>
      </c>
      <c r="H8" s="531">
        <v>30735.423999999999</v>
      </c>
      <c r="I8" s="532">
        <v>42865</v>
      </c>
      <c r="J8" s="531">
        <v>26674.338</v>
      </c>
      <c r="K8" s="532">
        <v>42856</v>
      </c>
    </row>
    <row r="9" spans="1:11" ht="15" x14ac:dyDescent="0.25">
      <c r="A9" s="530" t="s">
        <v>143</v>
      </c>
      <c r="B9" s="531">
        <v>1634.346</v>
      </c>
      <c r="C9" s="532">
        <v>42910</v>
      </c>
      <c r="D9" s="533">
        <v>15</v>
      </c>
      <c r="E9" s="531">
        <v>876.23</v>
      </c>
      <c r="F9" s="532">
        <v>42897</v>
      </c>
      <c r="G9" s="534">
        <v>6</v>
      </c>
      <c r="H9" s="531">
        <v>33332.873</v>
      </c>
      <c r="I9" s="532">
        <v>42910</v>
      </c>
      <c r="J9" s="531">
        <v>28316.492999999999</v>
      </c>
      <c r="K9" s="532">
        <v>42904</v>
      </c>
    </row>
    <row r="10" spans="1:11" ht="15" x14ac:dyDescent="0.25">
      <c r="A10" s="530" t="s">
        <v>144</v>
      </c>
      <c r="B10" s="531">
        <v>1653.912</v>
      </c>
      <c r="C10" s="532">
        <v>42927</v>
      </c>
      <c r="D10" s="533">
        <v>15</v>
      </c>
      <c r="E10" s="531">
        <v>889.93100000000004</v>
      </c>
      <c r="F10" s="532">
        <v>42919</v>
      </c>
      <c r="G10" s="534">
        <v>4</v>
      </c>
      <c r="H10" s="531">
        <v>33471.870999999999</v>
      </c>
      <c r="I10" s="532">
        <v>42927</v>
      </c>
      <c r="J10" s="531">
        <v>28380.143</v>
      </c>
      <c r="K10" s="532">
        <v>42918</v>
      </c>
    </row>
    <row r="11" spans="1:11" ht="15" x14ac:dyDescent="0.25">
      <c r="A11" s="530" t="s">
        <v>145</v>
      </c>
      <c r="B11" s="531">
        <v>1704.59</v>
      </c>
      <c r="C11" s="532">
        <v>42978</v>
      </c>
      <c r="D11" s="533">
        <v>21</v>
      </c>
      <c r="E11" s="531">
        <v>896.71199999999999</v>
      </c>
      <c r="F11" s="532">
        <v>42968</v>
      </c>
      <c r="G11" s="534">
        <v>4</v>
      </c>
      <c r="H11" s="531">
        <v>34116.881000000001</v>
      </c>
      <c r="I11" s="532">
        <v>42951</v>
      </c>
      <c r="J11" s="531">
        <v>28467.911</v>
      </c>
      <c r="K11" s="532">
        <v>42960</v>
      </c>
    </row>
    <row r="12" spans="1:11" ht="15" x14ac:dyDescent="0.25">
      <c r="A12" s="530" t="s">
        <v>146</v>
      </c>
      <c r="B12" s="531">
        <v>1654.8679999999999</v>
      </c>
      <c r="C12" s="532">
        <v>43004</v>
      </c>
      <c r="D12" s="533">
        <v>20</v>
      </c>
      <c r="E12" s="531">
        <v>883.55200000000002</v>
      </c>
      <c r="F12" s="532">
        <v>42982</v>
      </c>
      <c r="G12" s="534">
        <v>4</v>
      </c>
      <c r="H12" s="531">
        <v>32234.595000000001</v>
      </c>
      <c r="I12" s="532">
        <v>43006</v>
      </c>
      <c r="J12" s="531">
        <v>28637.830999999998</v>
      </c>
      <c r="K12" s="532">
        <v>42981</v>
      </c>
    </row>
    <row r="13" spans="1:11" ht="15" x14ac:dyDescent="0.25">
      <c r="A13" s="530" t="s">
        <v>147</v>
      </c>
      <c r="B13" s="531">
        <v>1799.3240000000001</v>
      </c>
      <c r="C13" s="532">
        <v>43038</v>
      </c>
      <c r="D13" s="533">
        <v>18</v>
      </c>
      <c r="E13" s="531">
        <v>905.07299999999998</v>
      </c>
      <c r="F13" s="532">
        <v>43009</v>
      </c>
      <c r="G13" s="534">
        <v>4</v>
      </c>
      <c r="H13" s="531">
        <v>34793.682999999997</v>
      </c>
      <c r="I13" s="532">
        <v>43039</v>
      </c>
      <c r="J13" s="531">
        <v>29539.598999999998</v>
      </c>
      <c r="K13" s="532">
        <v>43009</v>
      </c>
    </row>
    <row r="14" spans="1:11" ht="15" x14ac:dyDescent="0.25">
      <c r="A14" s="530" t="s">
        <v>148</v>
      </c>
      <c r="B14" s="531">
        <v>1861.732</v>
      </c>
      <c r="C14" s="532">
        <v>43059</v>
      </c>
      <c r="D14" s="533">
        <v>18</v>
      </c>
      <c r="E14" s="531">
        <v>964.06500000000005</v>
      </c>
      <c r="F14" s="532">
        <v>43052</v>
      </c>
      <c r="G14" s="534">
        <v>4</v>
      </c>
      <c r="H14" s="531">
        <v>36907.659</v>
      </c>
      <c r="I14" s="532">
        <v>43056</v>
      </c>
      <c r="J14" s="531">
        <v>32461.294000000002</v>
      </c>
      <c r="K14" s="532">
        <v>43051</v>
      </c>
    </row>
    <row r="15" spans="1:11" ht="15" x14ac:dyDescent="0.25">
      <c r="A15" s="535" t="s">
        <v>149</v>
      </c>
      <c r="B15" s="536">
        <v>1951.9760000000001</v>
      </c>
      <c r="C15" s="537">
        <v>43090</v>
      </c>
      <c r="D15" s="538">
        <v>18</v>
      </c>
      <c r="E15" s="536">
        <v>954.53099999999995</v>
      </c>
      <c r="F15" s="537">
        <v>43081</v>
      </c>
      <c r="G15" s="538">
        <v>4</v>
      </c>
      <c r="H15" s="536">
        <v>39186.870000000003</v>
      </c>
      <c r="I15" s="539">
        <v>43090</v>
      </c>
      <c r="J15" s="536">
        <v>33707.110999999997</v>
      </c>
      <c r="K15" s="537">
        <v>43081</v>
      </c>
    </row>
    <row r="16" spans="1:11" ht="14.25" x14ac:dyDescent="0.2">
      <c r="A16" s="540">
        <v>2017</v>
      </c>
      <c r="B16" s="541">
        <v>2188.741</v>
      </c>
      <c r="C16" s="542">
        <v>42746</v>
      </c>
      <c r="D16" s="543">
        <v>18</v>
      </c>
      <c r="E16" s="541">
        <v>847.04300000000001</v>
      </c>
      <c r="F16" s="542">
        <v>42857</v>
      </c>
      <c r="G16" s="544">
        <v>4</v>
      </c>
      <c r="H16" s="541">
        <v>44293.951000000001</v>
      </c>
      <c r="I16" s="545">
        <v>42746</v>
      </c>
      <c r="J16" s="541">
        <v>26674.338</v>
      </c>
      <c r="K16" s="542">
        <v>42856</v>
      </c>
    </row>
  </sheetData>
  <mergeCells count="5">
    <mergeCell ref="B1:K1"/>
    <mergeCell ref="B2:D2"/>
    <mergeCell ref="E2:G2"/>
    <mergeCell ref="H2:I2"/>
    <mergeCell ref="J2:K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6" transitionEvaluation="1" transitionEntry="1">
    <tabColor theme="9" tint="0.39997558519241921"/>
  </sheetPr>
  <dimension ref="A1:T51"/>
  <sheetViews>
    <sheetView showGridLines="0" topLeftCell="A16" zoomScale="75" zoomScaleNormal="76" zoomScaleSheetLayoutView="50" workbookViewId="0">
      <selection activeCell="E40" sqref="E40"/>
    </sheetView>
  </sheetViews>
  <sheetFormatPr defaultColWidth="14.28515625" defaultRowHeight="15.75" x14ac:dyDescent="0.25"/>
  <cols>
    <col min="1" max="1" width="6.42578125" style="1" customWidth="1"/>
    <col min="2" max="2" width="5.42578125" style="1" customWidth="1"/>
    <col min="3" max="3" width="41.85546875" style="1" customWidth="1"/>
    <col min="4" max="15" width="15.5703125" style="1" customWidth="1"/>
    <col min="16" max="16" width="16.140625" style="1" customWidth="1"/>
    <col min="17" max="256" width="14.28515625" style="1"/>
    <col min="257" max="257" width="6.42578125" style="1" customWidth="1"/>
    <col min="258" max="258" width="5.42578125" style="1" customWidth="1"/>
    <col min="259" max="259" width="41.85546875" style="1" customWidth="1"/>
    <col min="260" max="271" width="15.5703125" style="1" customWidth="1"/>
    <col min="272" max="272" width="16.140625" style="1" customWidth="1"/>
    <col min="273" max="512" width="14.28515625" style="1"/>
    <col min="513" max="513" width="6.42578125" style="1" customWidth="1"/>
    <col min="514" max="514" width="5.42578125" style="1" customWidth="1"/>
    <col min="515" max="515" width="41.85546875" style="1" customWidth="1"/>
    <col min="516" max="527" width="15.5703125" style="1" customWidth="1"/>
    <col min="528" max="528" width="16.140625" style="1" customWidth="1"/>
    <col min="529" max="768" width="14.28515625" style="1"/>
    <col min="769" max="769" width="6.42578125" style="1" customWidth="1"/>
    <col min="770" max="770" width="5.42578125" style="1" customWidth="1"/>
    <col min="771" max="771" width="41.85546875" style="1" customWidth="1"/>
    <col min="772" max="783" width="15.5703125" style="1" customWidth="1"/>
    <col min="784" max="784" width="16.140625" style="1" customWidth="1"/>
    <col min="785" max="1024" width="14.28515625" style="1"/>
    <col min="1025" max="1025" width="6.42578125" style="1" customWidth="1"/>
    <col min="1026" max="1026" width="5.42578125" style="1" customWidth="1"/>
    <col min="1027" max="1027" width="41.85546875" style="1" customWidth="1"/>
    <col min="1028" max="1039" width="15.5703125" style="1" customWidth="1"/>
    <col min="1040" max="1040" width="16.140625" style="1" customWidth="1"/>
    <col min="1041" max="1280" width="14.28515625" style="1"/>
    <col min="1281" max="1281" width="6.42578125" style="1" customWidth="1"/>
    <col min="1282" max="1282" width="5.42578125" style="1" customWidth="1"/>
    <col min="1283" max="1283" width="41.85546875" style="1" customWidth="1"/>
    <col min="1284" max="1295" width="15.5703125" style="1" customWidth="1"/>
    <col min="1296" max="1296" width="16.140625" style="1" customWidth="1"/>
    <col min="1297" max="1536" width="14.28515625" style="1"/>
    <col min="1537" max="1537" width="6.42578125" style="1" customWidth="1"/>
    <col min="1538" max="1538" width="5.42578125" style="1" customWidth="1"/>
    <col min="1539" max="1539" width="41.85546875" style="1" customWidth="1"/>
    <col min="1540" max="1551" width="15.5703125" style="1" customWidth="1"/>
    <col min="1552" max="1552" width="16.140625" style="1" customWidth="1"/>
    <col min="1553" max="1792" width="14.28515625" style="1"/>
    <col min="1793" max="1793" width="6.42578125" style="1" customWidth="1"/>
    <col min="1794" max="1794" width="5.42578125" style="1" customWidth="1"/>
    <col min="1795" max="1795" width="41.85546875" style="1" customWidth="1"/>
    <col min="1796" max="1807" width="15.5703125" style="1" customWidth="1"/>
    <col min="1808" max="1808" width="16.140625" style="1" customWidth="1"/>
    <col min="1809" max="2048" width="14.28515625" style="1"/>
    <col min="2049" max="2049" width="6.42578125" style="1" customWidth="1"/>
    <col min="2050" max="2050" width="5.42578125" style="1" customWidth="1"/>
    <col min="2051" max="2051" width="41.85546875" style="1" customWidth="1"/>
    <col min="2052" max="2063" width="15.5703125" style="1" customWidth="1"/>
    <col min="2064" max="2064" width="16.140625" style="1" customWidth="1"/>
    <col min="2065" max="2304" width="14.28515625" style="1"/>
    <col min="2305" max="2305" width="6.42578125" style="1" customWidth="1"/>
    <col min="2306" max="2306" width="5.42578125" style="1" customWidth="1"/>
    <col min="2307" max="2307" width="41.85546875" style="1" customWidth="1"/>
    <col min="2308" max="2319" width="15.5703125" style="1" customWidth="1"/>
    <col min="2320" max="2320" width="16.140625" style="1" customWidth="1"/>
    <col min="2321" max="2560" width="14.28515625" style="1"/>
    <col min="2561" max="2561" width="6.42578125" style="1" customWidth="1"/>
    <col min="2562" max="2562" width="5.42578125" style="1" customWidth="1"/>
    <col min="2563" max="2563" width="41.85546875" style="1" customWidth="1"/>
    <col min="2564" max="2575" width="15.5703125" style="1" customWidth="1"/>
    <col min="2576" max="2576" width="16.140625" style="1" customWidth="1"/>
    <col min="2577" max="2816" width="14.28515625" style="1"/>
    <col min="2817" max="2817" width="6.42578125" style="1" customWidth="1"/>
    <col min="2818" max="2818" width="5.42578125" style="1" customWidth="1"/>
    <col min="2819" max="2819" width="41.85546875" style="1" customWidth="1"/>
    <col min="2820" max="2831" width="15.5703125" style="1" customWidth="1"/>
    <col min="2832" max="2832" width="16.140625" style="1" customWidth="1"/>
    <col min="2833" max="3072" width="14.28515625" style="1"/>
    <col min="3073" max="3073" width="6.42578125" style="1" customWidth="1"/>
    <col min="3074" max="3074" width="5.42578125" style="1" customWidth="1"/>
    <col min="3075" max="3075" width="41.85546875" style="1" customWidth="1"/>
    <col min="3076" max="3087" width="15.5703125" style="1" customWidth="1"/>
    <col min="3088" max="3088" width="16.140625" style="1" customWidth="1"/>
    <col min="3089" max="3328" width="14.28515625" style="1"/>
    <col min="3329" max="3329" width="6.42578125" style="1" customWidth="1"/>
    <col min="3330" max="3330" width="5.42578125" style="1" customWidth="1"/>
    <col min="3331" max="3331" width="41.85546875" style="1" customWidth="1"/>
    <col min="3332" max="3343" width="15.5703125" style="1" customWidth="1"/>
    <col min="3344" max="3344" width="16.140625" style="1" customWidth="1"/>
    <col min="3345" max="3584" width="14.28515625" style="1"/>
    <col min="3585" max="3585" width="6.42578125" style="1" customWidth="1"/>
    <col min="3586" max="3586" width="5.42578125" style="1" customWidth="1"/>
    <col min="3587" max="3587" width="41.85546875" style="1" customWidth="1"/>
    <col min="3588" max="3599" width="15.5703125" style="1" customWidth="1"/>
    <col min="3600" max="3600" width="16.140625" style="1" customWidth="1"/>
    <col min="3601" max="3840" width="14.28515625" style="1"/>
    <col min="3841" max="3841" width="6.42578125" style="1" customWidth="1"/>
    <col min="3842" max="3842" width="5.42578125" style="1" customWidth="1"/>
    <col min="3843" max="3843" width="41.85546875" style="1" customWidth="1"/>
    <col min="3844" max="3855" width="15.5703125" style="1" customWidth="1"/>
    <col min="3856" max="3856" width="16.140625" style="1" customWidth="1"/>
    <col min="3857" max="4096" width="14.28515625" style="1"/>
    <col min="4097" max="4097" width="6.42578125" style="1" customWidth="1"/>
    <col min="4098" max="4098" width="5.42578125" style="1" customWidth="1"/>
    <col min="4099" max="4099" width="41.85546875" style="1" customWidth="1"/>
    <col min="4100" max="4111" width="15.5703125" style="1" customWidth="1"/>
    <col min="4112" max="4112" width="16.140625" style="1" customWidth="1"/>
    <col min="4113" max="4352" width="14.28515625" style="1"/>
    <col min="4353" max="4353" width="6.42578125" style="1" customWidth="1"/>
    <col min="4354" max="4354" width="5.42578125" style="1" customWidth="1"/>
    <col min="4355" max="4355" width="41.85546875" style="1" customWidth="1"/>
    <col min="4356" max="4367" width="15.5703125" style="1" customWidth="1"/>
    <col min="4368" max="4368" width="16.140625" style="1" customWidth="1"/>
    <col min="4369" max="4608" width="14.28515625" style="1"/>
    <col min="4609" max="4609" width="6.42578125" style="1" customWidth="1"/>
    <col min="4610" max="4610" width="5.42578125" style="1" customWidth="1"/>
    <col min="4611" max="4611" width="41.85546875" style="1" customWidth="1"/>
    <col min="4612" max="4623" width="15.5703125" style="1" customWidth="1"/>
    <col min="4624" max="4624" width="16.140625" style="1" customWidth="1"/>
    <col min="4625" max="4864" width="14.28515625" style="1"/>
    <col min="4865" max="4865" width="6.42578125" style="1" customWidth="1"/>
    <col min="4866" max="4866" width="5.42578125" style="1" customWidth="1"/>
    <col min="4867" max="4867" width="41.85546875" style="1" customWidth="1"/>
    <col min="4868" max="4879" width="15.5703125" style="1" customWidth="1"/>
    <col min="4880" max="4880" width="16.140625" style="1" customWidth="1"/>
    <col min="4881" max="5120" width="14.28515625" style="1"/>
    <col min="5121" max="5121" width="6.42578125" style="1" customWidth="1"/>
    <col min="5122" max="5122" width="5.42578125" style="1" customWidth="1"/>
    <col min="5123" max="5123" width="41.85546875" style="1" customWidth="1"/>
    <col min="5124" max="5135" width="15.5703125" style="1" customWidth="1"/>
    <col min="5136" max="5136" width="16.140625" style="1" customWidth="1"/>
    <col min="5137" max="5376" width="14.28515625" style="1"/>
    <col min="5377" max="5377" width="6.42578125" style="1" customWidth="1"/>
    <col min="5378" max="5378" width="5.42578125" style="1" customWidth="1"/>
    <col min="5379" max="5379" width="41.85546875" style="1" customWidth="1"/>
    <col min="5380" max="5391" width="15.5703125" style="1" customWidth="1"/>
    <col min="5392" max="5392" width="16.140625" style="1" customWidth="1"/>
    <col min="5393" max="5632" width="14.28515625" style="1"/>
    <col min="5633" max="5633" width="6.42578125" style="1" customWidth="1"/>
    <col min="5634" max="5634" width="5.42578125" style="1" customWidth="1"/>
    <col min="5635" max="5635" width="41.85546875" style="1" customWidth="1"/>
    <col min="5636" max="5647" width="15.5703125" style="1" customWidth="1"/>
    <col min="5648" max="5648" width="16.140625" style="1" customWidth="1"/>
    <col min="5649" max="5888" width="14.28515625" style="1"/>
    <col min="5889" max="5889" width="6.42578125" style="1" customWidth="1"/>
    <col min="5890" max="5890" width="5.42578125" style="1" customWidth="1"/>
    <col min="5891" max="5891" width="41.85546875" style="1" customWidth="1"/>
    <col min="5892" max="5903" width="15.5703125" style="1" customWidth="1"/>
    <col min="5904" max="5904" width="16.140625" style="1" customWidth="1"/>
    <col min="5905" max="6144" width="14.28515625" style="1"/>
    <col min="6145" max="6145" width="6.42578125" style="1" customWidth="1"/>
    <col min="6146" max="6146" width="5.42578125" style="1" customWidth="1"/>
    <col min="6147" max="6147" width="41.85546875" style="1" customWidth="1"/>
    <col min="6148" max="6159" width="15.5703125" style="1" customWidth="1"/>
    <col min="6160" max="6160" width="16.140625" style="1" customWidth="1"/>
    <col min="6161" max="6400" width="14.28515625" style="1"/>
    <col min="6401" max="6401" width="6.42578125" style="1" customWidth="1"/>
    <col min="6402" max="6402" width="5.42578125" style="1" customWidth="1"/>
    <col min="6403" max="6403" width="41.85546875" style="1" customWidth="1"/>
    <col min="6404" max="6415" width="15.5703125" style="1" customWidth="1"/>
    <col min="6416" max="6416" width="16.140625" style="1" customWidth="1"/>
    <col min="6417" max="6656" width="14.28515625" style="1"/>
    <col min="6657" max="6657" width="6.42578125" style="1" customWidth="1"/>
    <col min="6658" max="6658" width="5.42578125" style="1" customWidth="1"/>
    <col min="6659" max="6659" width="41.85546875" style="1" customWidth="1"/>
    <col min="6660" max="6671" width="15.5703125" style="1" customWidth="1"/>
    <col min="6672" max="6672" width="16.140625" style="1" customWidth="1"/>
    <col min="6673" max="6912" width="14.28515625" style="1"/>
    <col min="6913" max="6913" width="6.42578125" style="1" customWidth="1"/>
    <col min="6914" max="6914" width="5.42578125" style="1" customWidth="1"/>
    <col min="6915" max="6915" width="41.85546875" style="1" customWidth="1"/>
    <col min="6916" max="6927" width="15.5703125" style="1" customWidth="1"/>
    <col min="6928" max="6928" width="16.140625" style="1" customWidth="1"/>
    <col min="6929" max="7168" width="14.28515625" style="1"/>
    <col min="7169" max="7169" width="6.42578125" style="1" customWidth="1"/>
    <col min="7170" max="7170" width="5.42578125" style="1" customWidth="1"/>
    <col min="7171" max="7171" width="41.85546875" style="1" customWidth="1"/>
    <col min="7172" max="7183" width="15.5703125" style="1" customWidth="1"/>
    <col min="7184" max="7184" width="16.140625" style="1" customWidth="1"/>
    <col min="7185" max="7424" width="14.28515625" style="1"/>
    <col min="7425" max="7425" width="6.42578125" style="1" customWidth="1"/>
    <col min="7426" max="7426" width="5.42578125" style="1" customWidth="1"/>
    <col min="7427" max="7427" width="41.85546875" style="1" customWidth="1"/>
    <col min="7428" max="7439" width="15.5703125" style="1" customWidth="1"/>
    <col min="7440" max="7440" width="16.140625" style="1" customWidth="1"/>
    <col min="7441" max="7680" width="14.28515625" style="1"/>
    <col min="7681" max="7681" width="6.42578125" style="1" customWidth="1"/>
    <col min="7682" max="7682" width="5.42578125" style="1" customWidth="1"/>
    <col min="7683" max="7683" width="41.85546875" style="1" customWidth="1"/>
    <col min="7684" max="7695" width="15.5703125" style="1" customWidth="1"/>
    <col min="7696" max="7696" width="16.140625" style="1" customWidth="1"/>
    <col min="7697" max="7936" width="14.28515625" style="1"/>
    <col min="7937" max="7937" width="6.42578125" style="1" customWidth="1"/>
    <col min="7938" max="7938" width="5.42578125" style="1" customWidth="1"/>
    <col min="7939" max="7939" width="41.85546875" style="1" customWidth="1"/>
    <col min="7940" max="7951" width="15.5703125" style="1" customWidth="1"/>
    <col min="7952" max="7952" width="16.140625" style="1" customWidth="1"/>
    <col min="7953" max="8192" width="14.28515625" style="1"/>
    <col min="8193" max="8193" width="6.42578125" style="1" customWidth="1"/>
    <col min="8194" max="8194" width="5.42578125" style="1" customWidth="1"/>
    <col min="8195" max="8195" width="41.85546875" style="1" customWidth="1"/>
    <col min="8196" max="8207" width="15.5703125" style="1" customWidth="1"/>
    <col min="8208" max="8208" width="16.140625" style="1" customWidth="1"/>
    <col min="8209" max="8448" width="14.28515625" style="1"/>
    <col min="8449" max="8449" width="6.42578125" style="1" customWidth="1"/>
    <col min="8450" max="8450" width="5.42578125" style="1" customWidth="1"/>
    <col min="8451" max="8451" width="41.85546875" style="1" customWidth="1"/>
    <col min="8452" max="8463" width="15.5703125" style="1" customWidth="1"/>
    <col min="8464" max="8464" width="16.140625" style="1" customWidth="1"/>
    <col min="8465" max="8704" width="14.28515625" style="1"/>
    <col min="8705" max="8705" width="6.42578125" style="1" customWidth="1"/>
    <col min="8706" max="8706" width="5.42578125" style="1" customWidth="1"/>
    <col min="8707" max="8707" width="41.85546875" style="1" customWidth="1"/>
    <col min="8708" max="8719" width="15.5703125" style="1" customWidth="1"/>
    <col min="8720" max="8720" width="16.140625" style="1" customWidth="1"/>
    <col min="8721" max="8960" width="14.28515625" style="1"/>
    <col min="8961" max="8961" width="6.42578125" style="1" customWidth="1"/>
    <col min="8962" max="8962" width="5.42578125" style="1" customWidth="1"/>
    <col min="8963" max="8963" width="41.85546875" style="1" customWidth="1"/>
    <col min="8964" max="8975" width="15.5703125" style="1" customWidth="1"/>
    <col min="8976" max="8976" width="16.140625" style="1" customWidth="1"/>
    <col min="8977" max="9216" width="14.28515625" style="1"/>
    <col min="9217" max="9217" width="6.42578125" style="1" customWidth="1"/>
    <col min="9218" max="9218" width="5.42578125" style="1" customWidth="1"/>
    <col min="9219" max="9219" width="41.85546875" style="1" customWidth="1"/>
    <col min="9220" max="9231" width="15.5703125" style="1" customWidth="1"/>
    <col min="9232" max="9232" width="16.140625" style="1" customWidth="1"/>
    <col min="9233" max="9472" width="14.28515625" style="1"/>
    <col min="9473" max="9473" width="6.42578125" style="1" customWidth="1"/>
    <col min="9474" max="9474" width="5.42578125" style="1" customWidth="1"/>
    <col min="9475" max="9475" width="41.85546875" style="1" customWidth="1"/>
    <col min="9476" max="9487" width="15.5703125" style="1" customWidth="1"/>
    <col min="9488" max="9488" width="16.140625" style="1" customWidth="1"/>
    <col min="9489" max="9728" width="14.28515625" style="1"/>
    <col min="9729" max="9729" width="6.42578125" style="1" customWidth="1"/>
    <col min="9730" max="9730" width="5.42578125" style="1" customWidth="1"/>
    <col min="9731" max="9731" width="41.85546875" style="1" customWidth="1"/>
    <col min="9732" max="9743" width="15.5703125" style="1" customWidth="1"/>
    <col min="9744" max="9744" width="16.140625" style="1" customWidth="1"/>
    <col min="9745" max="9984" width="14.28515625" style="1"/>
    <col min="9985" max="9985" width="6.42578125" style="1" customWidth="1"/>
    <col min="9986" max="9986" width="5.42578125" style="1" customWidth="1"/>
    <col min="9987" max="9987" width="41.85546875" style="1" customWidth="1"/>
    <col min="9988" max="9999" width="15.5703125" style="1" customWidth="1"/>
    <col min="10000" max="10000" width="16.140625" style="1" customWidth="1"/>
    <col min="10001" max="10240" width="14.28515625" style="1"/>
    <col min="10241" max="10241" width="6.42578125" style="1" customWidth="1"/>
    <col min="10242" max="10242" width="5.42578125" style="1" customWidth="1"/>
    <col min="10243" max="10243" width="41.85546875" style="1" customWidth="1"/>
    <col min="10244" max="10255" width="15.5703125" style="1" customWidth="1"/>
    <col min="10256" max="10256" width="16.140625" style="1" customWidth="1"/>
    <col min="10257" max="10496" width="14.28515625" style="1"/>
    <col min="10497" max="10497" width="6.42578125" style="1" customWidth="1"/>
    <col min="10498" max="10498" width="5.42578125" style="1" customWidth="1"/>
    <col min="10499" max="10499" width="41.85546875" style="1" customWidth="1"/>
    <col min="10500" max="10511" width="15.5703125" style="1" customWidth="1"/>
    <col min="10512" max="10512" width="16.140625" style="1" customWidth="1"/>
    <col min="10513" max="10752" width="14.28515625" style="1"/>
    <col min="10753" max="10753" width="6.42578125" style="1" customWidth="1"/>
    <col min="10754" max="10754" width="5.42578125" style="1" customWidth="1"/>
    <col min="10755" max="10755" width="41.85546875" style="1" customWidth="1"/>
    <col min="10756" max="10767" width="15.5703125" style="1" customWidth="1"/>
    <col min="10768" max="10768" width="16.140625" style="1" customWidth="1"/>
    <col min="10769" max="11008" width="14.28515625" style="1"/>
    <col min="11009" max="11009" width="6.42578125" style="1" customWidth="1"/>
    <col min="11010" max="11010" width="5.42578125" style="1" customWidth="1"/>
    <col min="11011" max="11011" width="41.85546875" style="1" customWidth="1"/>
    <col min="11012" max="11023" width="15.5703125" style="1" customWidth="1"/>
    <col min="11024" max="11024" width="16.140625" style="1" customWidth="1"/>
    <col min="11025" max="11264" width="14.28515625" style="1"/>
    <col min="11265" max="11265" width="6.42578125" style="1" customWidth="1"/>
    <col min="11266" max="11266" width="5.42578125" style="1" customWidth="1"/>
    <col min="11267" max="11267" width="41.85546875" style="1" customWidth="1"/>
    <col min="11268" max="11279" width="15.5703125" style="1" customWidth="1"/>
    <col min="11280" max="11280" width="16.140625" style="1" customWidth="1"/>
    <col min="11281" max="11520" width="14.28515625" style="1"/>
    <col min="11521" max="11521" width="6.42578125" style="1" customWidth="1"/>
    <col min="11522" max="11522" width="5.42578125" style="1" customWidth="1"/>
    <col min="11523" max="11523" width="41.85546875" style="1" customWidth="1"/>
    <col min="11524" max="11535" width="15.5703125" style="1" customWidth="1"/>
    <col min="11536" max="11536" width="16.140625" style="1" customWidth="1"/>
    <col min="11537" max="11776" width="14.28515625" style="1"/>
    <col min="11777" max="11777" width="6.42578125" style="1" customWidth="1"/>
    <col min="11778" max="11778" width="5.42578125" style="1" customWidth="1"/>
    <col min="11779" max="11779" width="41.85546875" style="1" customWidth="1"/>
    <col min="11780" max="11791" width="15.5703125" style="1" customWidth="1"/>
    <col min="11792" max="11792" width="16.140625" style="1" customWidth="1"/>
    <col min="11793" max="12032" width="14.28515625" style="1"/>
    <col min="12033" max="12033" width="6.42578125" style="1" customWidth="1"/>
    <col min="12034" max="12034" width="5.42578125" style="1" customWidth="1"/>
    <col min="12035" max="12035" width="41.85546875" style="1" customWidth="1"/>
    <col min="12036" max="12047" width="15.5703125" style="1" customWidth="1"/>
    <col min="12048" max="12048" width="16.140625" style="1" customWidth="1"/>
    <col min="12049" max="12288" width="14.28515625" style="1"/>
    <col min="12289" max="12289" width="6.42578125" style="1" customWidth="1"/>
    <col min="12290" max="12290" width="5.42578125" style="1" customWidth="1"/>
    <col min="12291" max="12291" width="41.85546875" style="1" customWidth="1"/>
    <col min="12292" max="12303" width="15.5703125" style="1" customWidth="1"/>
    <col min="12304" max="12304" width="16.140625" style="1" customWidth="1"/>
    <col min="12305" max="12544" width="14.28515625" style="1"/>
    <col min="12545" max="12545" width="6.42578125" style="1" customWidth="1"/>
    <col min="12546" max="12546" width="5.42578125" style="1" customWidth="1"/>
    <col min="12547" max="12547" width="41.85546875" style="1" customWidth="1"/>
    <col min="12548" max="12559" width="15.5703125" style="1" customWidth="1"/>
    <col min="12560" max="12560" width="16.140625" style="1" customWidth="1"/>
    <col min="12561" max="12800" width="14.28515625" style="1"/>
    <col min="12801" max="12801" width="6.42578125" style="1" customWidth="1"/>
    <col min="12802" max="12802" width="5.42578125" style="1" customWidth="1"/>
    <col min="12803" max="12803" width="41.85546875" style="1" customWidth="1"/>
    <col min="12804" max="12815" width="15.5703125" style="1" customWidth="1"/>
    <col min="12816" max="12816" width="16.140625" style="1" customWidth="1"/>
    <col min="12817" max="13056" width="14.28515625" style="1"/>
    <col min="13057" max="13057" width="6.42578125" style="1" customWidth="1"/>
    <col min="13058" max="13058" width="5.42578125" style="1" customWidth="1"/>
    <col min="13059" max="13059" width="41.85546875" style="1" customWidth="1"/>
    <col min="13060" max="13071" width="15.5703125" style="1" customWidth="1"/>
    <col min="13072" max="13072" width="16.140625" style="1" customWidth="1"/>
    <col min="13073" max="13312" width="14.28515625" style="1"/>
    <col min="13313" max="13313" width="6.42578125" style="1" customWidth="1"/>
    <col min="13314" max="13314" width="5.42578125" style="1" customWidth="1"/>
    <col min="13315" max="13315" width="41.85546875" style="1" customWidth="1"/>
    <col min="13316" max="13327" width="15.5703125" style="1" customWidth="1"/>
    <col min="13328" max="13328" width="16.140625" style="1" customWidth="1"/>
    <col min="13329" max="13568" width="14.28515625" style="1"/>
    <col min="13569" max="13569" width="6.42578125" style="1" customWidth="1"/>
    <col min="13570" max="13570" width="5.42578125" style="1" customWidth="1"/>
    <col min="13571" max="13571" width="41.85546875" style="1" customWidth="1"/>
    <col min="13572" max="13583" width="15.5703125" style="1" customWidth="1"/>
    <col min="13584" max="13584" width="16.140625" style="1" customWidth="1"/>
    <col min="13585" max="13824" width="14.28515625" style="1"/>
    <col min="13825" max="13825" width="6.42578125" style="1" customWidth="1"/>
    <col min="13826" max="13826" width="5.42578125" style="1" customWidth="1"/>
    <col min="13827" max="13827" width="41.85546875" style="1" customWidth="1"/>
    <col min="13828" max="13839" width="15.5703125" style="1" customWidth="1"/>
    <col min="13840" max="13840" width="16.140625" style="1" customWidth="1"/>
    <col min="13841" max="14080" width="14.28515625" style="1"/>
    <col min="14081" max="14081" width="6.42578125" style="1" customWidth="1"/>
    <col min="14082" max="14082" width="5.42578125" style="1" customWidth="1"/>
    <col min="14083" max="14083" width="41.85546875" style="1" customWidth="1"/>
    <col min="14084" max="14095" width="15.5703125" style="1" customWidth="1"/>
    <col min="14096" max="14096" width="16.140625" style="1" customWidth="1"/>
    <col min="14097" max="14336" width="14.28515625" style="1"/>
    <col min="14337" max="14337" width="6.42578125" style="1" customWidth="1"/>
    <col min="14338" max="14338" width="5.42578125" style="1" customWidth="1"/>
    <col min="14339" max="14339" width="41.85546875" style="1" customWidth="1"/>
    <col min="14340" max="14351" width="15.5703125" style="1" customWidth="1"/>
    <col min="14352" max="14352" width="16.140625" style="1" customWidth="1"/>
    <col min="14353" max="14592" width="14.28515625" style="1"/>
    <col min="14593" max="14593" width="6.42578125" style="1" customWidth="1"/>
    <col min="14594" max="14594" width="5.42578125" style="1" customWidth="1"/>
    <col min="14595" max="14595" width="41.85546875" style="1" customWidth="1"/>
    <col min="14596" max="14607" width="15.5703125" style="1" customWidth="1"/>
    <col min="14608" max="14608" width="16.140625" style="1" customWidth="1"/>
    <col min="14609" max="14848" width="14.28515625" style="1"/>
    <col min="14849" max="14849" width="6.42578125" style="1" customWidth="1"/>
    <col min="14850" max="14850" width="5.42578125" style="1" customWidth="1"/>
    <col min="14851" max="14851" width="41.85546875" style="1" customWidth="1"/>
    <col min="14852" max="14863" width="15.5703125" style="1" customWidth="1"/>
    <col min="14864" max="14864" width="16.140625" style="1" customWidth="1"/>
    <col min="14865" max="15104" width="14.28515625" style="1"/>
    <col min="15105" max="15105" width="6.42578125" style="1" customWidth="1"/>
    <col min="15106" max="15106" width="5.42578125" style="1" customWidth="1"/>
    <col min="15107" max="15107" width="41.85546875" style="1" customWidth="1"/>
    <col min="15108" max="15119" width="15.5703125" style="1" customWidth="1"/>
    <col min="15120" max="15120" width="16.140625" style="1" customWidth="1"/>
    <col min="15121" max="15360" width="14.28515625" style="1"/>
    <col min="15361" max="15361" width="6.42578125" style="1" customWidth="1"/>
    <col min="15362" max="15362" width="5.42578125" style="1" customWidth="1"/>
    <col min="15363" max="15363" width="41.85546875" style="1" customWidth="1"/>
    <col min="15364" max="15375" width="15.5703125" style="1" customWidth="1"/>
    <col min="15376" max="15376" width="16.140625" style="1" customWidth="1"/>
    <col min="15377" max="15616" width="14.28515625" style="1"/>
    <col min="15617" max="15617" width="6.42578125" style="1" customWidth="1"/>
    <col min="15618" max="15618" width="5.42578125" style="1" customWidth="1"/>
    <col min="15619" max="15619" width="41.85546875" style="1" customWidth="1"/>
    <col min="15620" max="15631" width="15.5703125" style="1" customWidth="1"/>
    <col min="15632" max="15632" width="16.140625" style="1" customWidth="1"/>
    <col min="15633" max="15872" width="14.28515625" style="1"/>
    <col min="15873" max="15873" width="6.42578125" style="1" customWidth="1"/>
    <col min="15874" max="15874" width="5.42578125" style="1" customWidth="1"/>
    <col min="15875" max="15875" width="41.85546875" style="1" customWidth="1"/>
    <col min="15876" max="15887" width="15.5703125" style="1" customWidth="1"/>
    <col min="15888" max="15888" width="16.140625" style="1" customWidth="1"/>
    <col min="15889" max="16128" width="14.28515625" style="1"/>
    <col min="16129" max="16129" width="6.42578125" style="1" customWidth="1"/>
    <col min="16130" max="16130" width="5.42578125" style="1" customWidth="1"/>
    <col min="16131" max="16131" width="41.85546875" style="1" customWidth="1"/>
    <col min="16132" max="16143" width="15.5703125" style="1" customWidth="1"/>
    <col min="16144" max="16144" width="16.140625" style="1" customWidth="1"/>
    <col min="16145" max="16384" width="14.28515625" style="1"/>
  </cols>
  <sheetData>
    <row r="1" spans="2:20" ht="21" customHeight="1" x14ac:dyDescent="0.25">
      <c r="B1" s="560" t="s">
        <v>0</v>
      </c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</row>
    <row r="2" spans="2:20" ht="21" customHeight="1" thickBot="1" x14ac:dyDescent="0.3">
      <c r="K2" s="1" t="s">
        <v>1</v>
      </c>
    </row>
    <row r="3" spans="2:20" ht="17.100000000000001" customHeight="1" x14ac:dyDescent="0.25">
      <c r="B3" s="561"/>
      <c r="C3" s="562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3">
        <v>2017</v>
      </c>
      <c r="Q3" s="3" t="s">
        <v>198</v>
      </c>
    </row>
    <row r="4" spans="2:20" ht="11.25" customHeight="1" x14ac:dyDescent="0.25">
      <c r="B4" s="563"/>
      <c r="C4" s="564"/>
      <c r="D4" s="567" t="s">
        <v>14</v>
      </c>
      <c r="E4" s="567" t="s">
        <v>14</v>
      </c>
      <c r="F4" s="567" t="s">
        <v>14</v>
      </c>
      <c r="G4" s="567" t="s">
        <v>14</v>
      </c>
      <c r="H4" s="567" t="s">
        <v>14</v>
      </c>
      <c r="I4" s="567" t="s">
        <v>14</v>
      </c>
      <c r="J4" s="567" t="s">
        <v>14</v>
      </c>
      <c r="K4" s="567" t="s">
        <v>14</v>
      </c>
      <c r="L4" s="567" t="s">
        <v>14</v>
      </c>
      <c r="M4" s="567" t="s">
        <v>14</v>
      </c>
      <c r="N4" s="567" t="s">
        <v>14</v>
      </c>
      <c r="O4" s="569" t="s">
        <v>14</v>
      </c>
      <c r="P4" s="571" t="s">
        <v>14</v>
      </c>
      <c r="Q4" s="571" t="s">
        <v>15</v>
      </c>
    </row>
    <row r="5" spans="2:20" ht="12" customHeight="1" thickBot="1" x14ac:dyDescent="0.3">
      <c r="B5" s="565"/>
      <c r="C5" s="566"/>
      <c r="D5" s="568"/>
      <c r="E5" s="568"/>
      <c r="F5" s="568"/>
      <c r="G5" s="568"/>
      <c r="H5" s="568"/>
      <c r="I5" s="568"/>
      <c r="J5" s="568"/>
      <c r="K5" s="568"/>
      <c r="L5" s="568"/>
      <c r="M5" s="568"/>
      <c r="N5" s="568"/>
      <c r="O5" s="570"/>
      <c r="P5" s="572"/>
      <c r="Q5" s="572"/>
    </row>
    <row r="6" spans="2:20" ht="20.100000000000001" customHeight="1" x14ac:dyDescent="0.25">
      <c r="B6" s="4"/>
      <c r="C6" s="5" t="s">
        <v>16</v>
      </c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/>
      <c r="Q6" s="9"/>
    </row>
    <row r="7" spans="2:20" ht="24.95" customHeight="1" x14ac:dyDescent="0.25">
      <c r="B7" s="10" t="s">
        <v>17</v>
      </c>
      <c r="C7" s="11" t="s">
        <v>18</v>
      </c>
      <c r="D7" s="420">
        <v>363.36725655700036</v>
      </c>
      <c r="E7" s="420">
        <v>308.54722529999958</v>
      </c>
      <c r="F7" s="420">
        <v>412.22192558699976</v>
      </c>
      <c r="G7" s="420">
        <v>323.52763099999999</v>
      </c>
      <c r="H7" s="420">
        <v>267.67434739500021</v>
      </c>
      <c r="I7" s="420">
        <v>232.7324887390001</v>
      </c>
      <c r="J7" s="420">
        <v>283.15538287299978</v>
      </c>
      <c r="K7" s="420">
        <v>295.00428956500025</v>
      </c>
      <c r="L7" s="420">
        <v>239.7364479999998</v>
      </c>
      <c r="M7" s="420">
        <v>177.57225492799998</v>
      </c>
      <c r="N7" s="420">
        <v>280.94564300000002</v>
      </c>
      <c r="O7" s="420">
        <v>620.22941526900036</v>
      </c>
      <c r="P7" s="421">
        <v>3804.7143082130001</v>
      </c>
      <c r="Q7" s="14">
        <v>0.68670383945575852</v>
      </c>
      <c r="R7" s="400"/>
      <c r="S7" s="400"/>
    </row>
    <row r="8" spans="2:20" ht="24.95" customHeight="1" x14ac:dyDescent="0.25">
      <c r="B8" s="15" t="s">
        <v>19</v>
      </c>
      <c r="C8" s="16" t="s">
        <v>20</v>
      </c>
      <c r="D8" s="422">
        <v>1059.0148265811531</v>
      </c>
      <c r="E8" s="422">
        <v>956.05213191560188</v>
      </c>
      <c r="F8" s="422">
        <v>944.01763896819807</v>
      </c>
      <c r="G8" s="422">
        <v>732.75491899999997</v>
      </c>
      <c r="H8" s="422">
        <v>660.76997693684973</v>
      </c>
      <c r="I8" s="422">
        <v>925.19969061277789</v>
      </c>
      <c r="J8" s="422">
        <v>936.30807094934733</v>
      </c>
      <c r="K8" s="422">
        <v>924.17666008175036</v>
      </c>
      <c r="L8" s="422">
        <v>874.13454520862615</v>
      </c>
      <c r="M8" s="422">
        <v>881.20952501972477</v>
      </c>
      <c r="N8" s="422">
        <v>1013.858126</v>
      </c>
      <c r="O8" s="422">
        <v>914.40006738119985</v>
      </c>
      <c r="P8" s="423">
        <v>10821.896178655228</v>
      </c>
      <c r="Q8" s="19">
        <v>1.0293050007008524</v>
      </c>
      <c r="R8" s="400"/>
      <c r="S8" s="400"/>
    </row>
    <row r="9" spans="2:20" ht="24.95" customHeight="1" x14ac:dyDescent="0.25">
      <c r="B9" s="20" t="s">
        <v>21</v>
      </c>
      <c r="C9" s="21" t="s">
        <v>22</v>
      </c>
      <c r="D9" s="424">
        <v>1422.3820831381533</v>
      </c>
      <c r="E9" s="425">
        <v>1264.5993572156015</v>
      </c>
      <c r="F9" s="426">
        <v>1356.2395645551976</v>
      </c>
      <c r="G9" s="424">
        <v>1056.2825499999999</v>
      </c>
      <c r="H9" s="424">
        <v>928.44432433184988</v>
      </c>
      <c r="I9" s="424">
        <v>1157.9321793517781</v>
      </c>
      <c r="J9" s="424">
        <v>1219.4634538223472</v>
      </c>
      <c r="K9" s="424">
        <v>1219.1809496467506</v>
      </c>
      <c r="L9" s="424">
        <v>1113.870993208626</v>
      </c>
      <c r="M9" s="427">
        <v>1058.7817799477248</v>
      </c>
      <c r="N9" s="424">
        <v>1294.8037690000001</v>
      </c>
      <c r="O9" s="428">
        <v>1534.6294826502003</v>
      </c>
      <c r="P9" s="429">
        <v>14626.610486868231</v>
      </c>
      <c r="Q9" s="28">
        <v>0.91106918101879564</v>
      </c>
      <c r="R9" s="401"/>
    </row>
    <row r="10" spans="2:20" ht="24.95" customHeight="1" x14ac:dyDescent="0.25">
      <c r="B10" s="29" t="s">
        <v>23</v>
      </c>
      <c r="C10" s="30" t="s">
        <v>24</v>
      </c>
      <c r="D10" s="430">
        <v>1.5763045000000004</v>
      </c>
      <c r="E10" s="430">
        <v>11.010147</v>
      </c>
      <c r="F10" s="430">
        <v>19.689462549999995</v>
      </c>
      <c r="G10" s="430">
        <v>14.460251</v>
      </c>
      <c r="H10" s="430">
        <v>16.110610668150546</v>
      </c>
      <c r="I10" s="430">
        <v>4.2296565000000124</v>
      </c>
      <c r="J10" s="430">
        <v>2.2502599999999933</v>
      </c>
      <c r="K10" s="430">
        <v>1.0264521000000026</v>
      </c>
      <c r="L10" s="430">
        <v>1.7959157000000021</v>
      </c>
      <c r="M10" s="430">
        <v>3.2042347999999965</v>
      </c>
      <c r="N10" s="430">
        <v>5.9501629999999999</v>
      </c>
      <c r="O10" s="430">
        <v>14.825845067125007</v>
      </c>
      <c r="P10" s="431">
        <v>96.129302885275578</v>
      </c>
      <c r="Q10" s="33">
        <v>0.98273511001648128</v>
      </c>
      <c r="T10" s="559"/>
    </row>
    <row r="11" spans="2:20" ht="20.100000000000001" customHeight="1" thickBot="1" x14ac:dyDescent="0.3">
      <c r="B11" s="34"/>
      <c r="C11" s="35"/>
      <c r="D11" s="432"/>
      <c r="E11" s="432"/>
      <c r="F11" s="432"/>
      <c r="G11" s="433"/>
      <c r="H11" s="433"/>
      <c r="I11" s="433"/>
      <c r="J11" s="433"/>
      <c r="K11" s="433"/>
      <c r="L11" s="432"/>
      <c r="M11" s="432"/>
      <c r="N11" s="433"/>
      <c r="O11" s="433"/>
      <c r="P11" s="434"/>
      <c r="Q11" s="38"/>
    </row>
    <row r="12" spans="2:20" ht="20.100000000000001" customHeight="1" x14ac:dyDescent="0.25">
      <c r="B12" s="4"/>
      <c r="C12" s="5" t="s">
        <v>25</v>
      </c>
      <c r="D12" s="435"/>
      <c r="E12" s="436"/>
      <c r="F12" s="436"/>
      <c r="G12" s="436"/>
      <c r="H12" s="436"/>
      <c r="I12" s="436"/>
      <c r="J12" s="436"/>
      <c r="K12" s="436"/>
      <c r="L12" s="436"/>
      <c r="M12" s="436"/>
      <c r="N12" s="436"/>
      <c r="O12" s="436"/>
      <c r="P12" s="437"/>
      <c r="Q12" s="9"/>
    </row>
    <row r="13" spans="2:20" ht="24.95" customHeight="1" x14ac:dyDescent="0.25">
      <c r="B13" s="39" t="s">
        <v>26</v>
      </c>
      <c r="C13" s="40" t="s">
        <v>27</v>
      </c>
      <c r="D13" s="438">
        <v>202.95351700000001</v>
      </c>
      <c r="E13" s="438">
        <v>77.388814999999994</v>
      </c>
      <c r="F13" s="438">
        <v>89.466824000000003</v>
      </c>
      <c r="G13" s="438">
        <v>151.712537</v>
      </c>
      <c r="H13" s="438">
        <v>183.31639899999999</v>
      </c>
      <c r="I13" s="438">
        <v>70.538205000000005</v>
      </c>
      <c r="J13" s="438">
        <v>127.81525999999999</v>
      </c>
      <c r="K13" s="438">
        <v>148.510932</v>
      </c>
      <c r="L13" s="438">
        <v>160.600436</v>
      </c>
      <c r="M13" s="438">
        <v>133.87658099999999</v>
      </c>
      <c r="N13" s="438">
        <v>133.55173300000001</v>
      </c>
      <c r="O13" s="438">
        <v>150.17664600000001</v>
      </c>
      <c r="P13" s="439">
        <v>1629.9078850000001</v>
      </c>
      <c r="Q13" s="43">
        <v>1.3560903114870548</v>
      </c>
    </row>
    <row r="14" spans="2:20" ht="24.95" customHeight="1" x14ac:dyDescent="0.25">
      <c r="B14" s="39" t="s">
        <v>28</v>
      </c>
      <c r="C14" s="44" t="s">
        <v>29</v>
      </c>
      <c r="D14" s="438">
        <v>100.92506</v>
      </c>
      <c r="E14" s="438">
        <v>85.977917000000005</v>
      </c>
      <c r="F14" s="438">
        <v>59.726683999999999</v>
      </c>
      <c r="G14" s="438">
        <v>76.07226</v>
      </c>
      <c r="H14" s="438">
        <v>125.84816499999999</v>
      </c>
      <c r="I14" s="438">
        <v>139.13499400000001</v>
      </c>
      <c r="J14" s="438">
        <v>169.084361</v>
      </c>
      <c r="K14" s="438">
        <v>165.51685000000001</v>
      </c>
      <c r="L14" s="438">
        <v>148.534075</v>
      </c>
      <c r="M14" s="438">
        <v>168.85255699999999</v>
      </c>
      <c r="N14" s="438">
        <v>96.844506999999993</v>
      </c>
      <c r="O14" s="438">
        <v>68.208620999999994</v>
      </c>
      <c r="P14" s="423">
        <v>1404.7260510000001</v>
      </c>
      <c r="Q14" s="19">
        <v>1.1125820491669556</v>
      </c>
      <c r="R14" s="1" t="s">
        <v>1</v>
      </c>
    </row>
    <row r="15" spans="2:20" ht="24.95" customHeight="1" x14ac:dyDescent="0.25">
      <c r="B15" s="39" t="s">
        <v>30</v>
      </c>
      <c r="C15" s="44" t="s">
        <v>31</v>
      </c>
      <c r="D15" s="438">
        <v>16.433437000000001</v>
      </c>
      <c r="E15" s="438">
        <v>48.578935000000001</v>
      </c>
      <c r="F15" s="438">
        <v>26.507062999999999</v>
      </c>
      <c r="G15" s="438">
        <v>18.76221</v>
      </c>
      <c r="H15" s="438">
        <v>14.708491</v>
      </c>
      <c r="I15" s="438">
        <v>63.091909000000001</v>
      </c>
      <c r="J15" s="438">
        <v>18.421817999999998</v>
      </c>
      <c r="K15" s="438">
        <v>14.287285000000001</v>
      </c>
      <c r="L15" s="438">
        <v>4.9012279999999997</v>
      </c>
      <c r="M15" s="438">
        <v>41.272494999999999</v>
      </c>
      <c r="N15" s="438">
        <v>13.111046999999999</v>
      </c>
      <c r="O15" s="438">
        <v>31.013601000000001</v>
      </c>
      <c r="P15" s="439">
        <v>311.089519</v>
      </c>
      <c r="Q15" s="43">
        <v>0.50250252913795523</v>
      </c>
    </row>
    <row r="16" spans="2:20" ht="24.95" customHeight="1" x14ac:dyDescent="0.25">
      <c r="B16" s="45" t="s">
        <v>32</v>
      </c>
      <c r="C16" s="21" t="s">
        <v>33</v>
      </c>
      <c r="D16" s="424">
        <v>320.31201399999998</v>
      </c>
      <c r="E16" s="424">
        <v>211.94566699999999</v>
      </c>
      <c r="F16" s="424">
        <v>175.700571</v>
      </c>
      <c r="G16" s="440">
        <v>246.54700700000001</v>
      </c>
      <c r="H16" s="426">
        <v>323.87305500000002</v>
      </c>
      <c r="I16" s="441">
        <v>272.765108</v>
      </c>
      <c r="J16" s="441">
        <v>315.321439</v>
      </c>
      <c r="K16" s="441">
        <v>328.315067</v>
      </c>
      <c r="L16" s="441">
        <v>314.03573899999998</v>
      </c>
      <c r="M16" s="441">
        <v>344.00163300000003</v>
      </c>
      <c r="N16" s="426">
        <v>243.50728699999999</v>
      </c>
      <c r="O16" s="424">
        <v>249.39886799999999</v>
      </c>
      <c r="P16" s="429">
        <v>3345.7234549999998</v>
      </c>
      <c r="Q16" s="28">
        <v>1.0850129076163721</v>
      </c>
    </row>
    <row r="17" spans="1:19" ht="20.100000000000001" customHeight="1" x14ac:dyDescent="0.25">
      <c r="B17" s="48"/>
      <c r="C17" s="49"/>
      <c r="D17" s="450"/>
      <c r="E17" s="450"/>
      <c r="F17" s="450"/>
      <c r="G17" s="450"/>
      <c r="H17" s="450"/>
      <c r="I17" s="450"/>
      <c r="J17" s="450"/>
      <c r="K17" s="450"/>
      <c r="L17" s="450"/>
      <c r="M17" s="450"/>
      <c r="N17" s="450"/>
      <c r="O17" s="450"/>
      <c r="P17" s="451"/>
      <c r="Q17" s="52"/>
      <c r="R17" s="1" t="s">
        <v>1</v>
      </c>
    </row>
    <row r="18" spans="1:19" ht="24.95" customHeight="1" thickBot="1" x14ac:dyDescent="0.3">
      <c r="B18" s="53" t="s">
        <v>34</v>
      </c>
      <c r="C18" s="54" t="s">
        <v>35</v>
      </c>
      <c r="D18" s="55">
        <v>1744.2704016381533</v>
      </c>
      <c r="E18" s="56">
        <v>1487.5551712156014</v>
      </c>
      <c r="F18" s="56">
        <v>1551.6295981051976</v>
      </c>
      <c r="G18" s="56">
        <v>1317.289808</v>
      </c>
      <c r="H18" s="56">
        <v>1268.4279900000004</v>
      </c>
      <c r="I18" s="57">
        <v>1434.9269438517781</v>
      </c>
      <c r="J18" s="58">
        <v>1537.0351528223471</v>
      </c>
      <c r="K18" s="56">
        <v>1548.5224687467505</v>
      </c>
      <c r="L18" s="57">
        <v>1429.702647908626</v>
      </c>
      <c r="M18" s="58">
        <v>1405.9876477477248</v>
      </c>
      <c r="N18" s="56">
        <v>1544.261219</v>
      </c>
      <c r="O18" s="56">
        <v>1798.8541957173254</v>
      </c>
      <c r="P18" s="59">
        <v>18068.463244753508</v>
      </c>
      <c r="Q18" s="60">
        <v>0.93931762430495025</v>
      </c>
      <c r="R18" s="1" t="s">
        <v>1</v>
      </c>
    </row>
    <row r="19" spans="1:19" ht="20.100000000000001" customHeight="1" thickBot="1" x14ac:dyDescent="0.3">
      <c r="B19" s="61"/>
      <c r="C19" s="62"/>
      <c r="D19" s="452"/>
      <c r="E19" s="452"/>
      <c r="F19" s="452"/>
      <c r="G19" s="452"/>
      <c r="H19" s="452"/>
      <c r="I19" s="452"/>
      <c r="J19" s="452"/>
      <c r="K19" s="452"/>
      <c r="L19" s="452"/>
      <c r="M19" s="452"/>
      <c r="N19" s="452"/>
      <c r="O19" s="452"/>
      <c r="P19" s="452"/>
      <c r="Q19" s="65"/>
    </row>
    <row r="20" spans="1:19" ht="20.100000000000001" customHeight="1" x14ac:dyDescent="0.25">
      <c r="B20" s="4"/>
      <c r="C20" s="5" t="s">
        <v>36</v>
      </c>
      <c r="D20" s="435"/>
      <c r="E20" s="436"/>
      <c r="F20" s="436"/>
      <c r="G20" s="436"/>
      <c r="H20" s="436"/>
      <c r="I20" s="436"/>
      <c r="J20" s="436"/>
      <c r="K20" s="436"/>
      <c r="L20" s="436"/>
      <c r="M20" s="436"/>
      <c r="N20" s="436"/>
      <c r="O20" s="436"/>
      <c r="P20" s="437"/>
      <c r="Q20" s="9"/>
    </row>
    <row r="21" spans="1:19" ht="24.95" customHeight="1" x14ac:dyDescent="0.25">
      <c r="A21" s="66"/>
      <c r="B21" s="15" t="s">
        <v>37</v>
      </c>
      <c r="C21" s="67" t="s">
        <v>38</v>
      </c>
      <c r="D21" s="438">
        <v>1044.8264646116768</v>
      </c>
      <c r="E21" s="438">
        <v>817.94045919489429</v>
      </c>
      <c r="F21" s="438">
        <v>806.91006766999226</v>
      </c>
      <c r="G21" s="438">
        <v>759.64445899999998</v>
      </c>
      <c r="H21" s="438">
        <v>711.34722939566859</v>
      </c>
      <c r="I21" s="438">
        <v>727.11752688868023</v>
      </c>
      <c r="J21" s="438">
        <v>769.91391866315269</v>
      </c>
      <c r="K21" s="438">
        <v>783.50744604442571</v>
      </c>
      <c r="L21" s="438">
        <v>725.50070291341501</v>
      </c>
      <c r="M21" s="438">
        <v>807.31524218733159</v>
      </c>
      <c r="N21" s="438">
        <v>849.24250400000005</v>
      </c>
      <c r="O21" s="438">
        <v>918.86540275841253</v>
      </c>
      <c r="P21" s="439">
        <v>9722.1314233276498</v>
      </c>
      <c r="Q21" s="43">
        <v>1.0194323686652398</v>
      </c>
      <c r="R21" s="1" t="s">
        <v>1</v>
      </c>
    </row>
    <row r="22" spans="1:19" ht="24.95" customHeight="1" x14ac:dyDescent="0.25">
      <c r="A22" s="66"/>
      <c r="B22" s="15" t="s">
        <v>39</v>
      </c>
      <c r="C22" s="16" t="s">
        <v>40</v>
      </c>
      <c r="D22" s="438">
        <v>207.59396683519947</v>
      </c>
      <c r="E22" s="438">
        <v>187.82849288759968</v>
      </c>
      <c r="F22" s="438">
        <v>200.53270856520058</v>
      </c>
      <c r="G22" s="438">
        <v>195.40672900000001</v>
      </c>
      <c r="H22" s="438">
        <v>202.25824112034965</v>
      </c>
      <c r="I22" s="438">
        <v>198.24905885650008</v>
      </c>
      <c r="J22" s="438">
        <v>202.75135300620002</v>
      </c>
      <c r="K22" s="438">
        <v>201.59913855959996</v>
      </c>
      <c r="L22" s="438">
        <v>199.63759882980011</v>
      </c>
      <c r="M22" s="438">
        <v>201.22491214159996</v>
      </c>
      <c r="N22" s="438">
        <v>205.228343</v>
      </c>
      <c r="O22" s="438">
        <v>217.46190815360015</v>
      </c>
      <c r="P22" s="439">
        <v>2419.7724509556497</v>
      </c>
      <c r="Q22" s="43">
        <v>1.0334988227344089</v>
      </c>
    </row>
    <row r="23" spans="1:19" ht="24.95" customHeight="1" x14ac:dyDescent="0.25">
      <c r="A23" s="66"/>
      <c r="B23" s="15" t="s">
        <v>41</v>
      </c>
      <c r="C23" s="16" t="s">
        <v>42</v>
      </c>
      <c r="D23" s="438">
        <v>12.097526850000037</v>
      </c>
      <c r="E23" s="438">
        <v>10.448851049999979</v>
      </c>
      <c r="F23" s="438">
        <v>11.398828850000054</v>
      </c>
      <c r="G23" s="438">
        <v>11.081709999999999</v>
      </c>
      <c r="H23" s="438">
        <v>10.405284350000031</v>
      </c>
      <c r="I23" s="438">
        <v>9.8204189</v>
      </c>
      <c r="J23" s="438">
        <v>10.917389049999979</v>
      </c>
      <c r="K23" s="438">
        <v>10.515609500000005</v>
      </c>
      <c r="L23" s="438">
        <v>11.254392800000009</v>
      </c>
      <c r="M23" s="438">
        <v>12.952934549999949</v>
      </c>
      <c r="N23" s="438">
        <v>10.367388999999999</v>
      </c>
      <c r="O23" s="438">
        <v>10.699058400000013</v>
      </c>
      <c r="P23" s="439">
        <v>131.95939330000004</v>
      </c>
      <c r="Q23" s="43">
        <v>0.96153057896143501</v>
      </c>
      <c r="R23" s="1" t="s">
        <v>1</v>
      </c>
    </row>
    <row r="24" spans="1:19" ht="24.95" customHeight="1" x14ac:dyDescent="0.25">
      <c r="A24" s="66"/>
      <c r="B24" s="39" t="s">
        <v>43</v>
      </c>
      <c r="C24" s="68" t="s">
        <v>44</v>
      </c>
      <c r="D24" s="426">
        <v>1264.5179582968763</v>
      </c>
      <c r="E24" s="426">
        <v>1016.2178031324939</v>
      </c>
      <c r="F24" s="426">
        <v>1018.8416050851928</v>
      </c>
      <c r="G24" s="426">
        <v>966.13289799999995</v>
      </c>
      <c r="H24" s="426">
        <v>924.01075486601826</v>
      </c>
      <c r="I24" s="426">
        <v>935.18700464518031</v>
      </c>
      <c r="J24" s="441">
        <v>983.5826607193527</v>
      </c>
      <c r="K24" s="426">
        <v>995.62219410402577</v>
      </c>
      <c r="L24" s="426">
        <v>936.39269454321504</v>
      </c>
      <c r="M24" s="426">
        <v>1021.4930888789315</v>
      </c>
      <c r="N24" s="426">
        <v>1064.8382360000001</v>
      </c>
      <c r="O24" s="426">
        <v>1147.0263693120128</v>
      </c>
      <c r="P24" s="429">
        <v>12273.863267583298</v>
      </c>
      <c r="Q24" s="28">
        <v>1.0215120333943704</v>
      </c>
    </row>
    <row r="25" spans="1:19" ht="20.100000000000001" customHeight="1" x14ac:dyDescent="0.25">
      <c r="A25" s="66"/>
      <c r="B25" s="29"/>
      <c r="C25" s="69"/>
      <c r="D25" s="453"/>
      <c r="E25" s="453"/>
      <c r="F25" s="453"/>
      <c r="G25" s="453"/>
      <c r="H25" s="453"/>
      <c r="I25" s="453"/>
      <c r="J25" s="453"/>
      <c r="K25" s="453"/>
      <c r="L25" s="453"/>
      <c r="M25" s="453"/>
      <c r="N25" s="453"/>
      <c r="O25" s="453"/>
      <c r="P25" s="453"/>
      <c r="Q25" s="70"/>
      <c r="R25" s="1" t="s">
        <v>1</v>
      </c>
    </row>
    <row r="26" spans="1:19" ht="20.100000000000001" customHeight="1" x14ac:dyDescent="0.25">
      <c r="A26" s="71"/>
      <c r="B26" s="72"/>
      <c r="C26" s="73" t="s">
        <v>45</v>
      </c>
      <c r="D26" s="454"/>
      <c r="E26" s="455"/>
      <c r="F26" s="455"/>
      <c r="G26" s="455"/>
      <c r="H26" s="455"/>
      <c r="I26" s="455"/>
      <c r="J26" s="455"/>
      <c r="K26" s="455"/>
      <c r="L26" s="455"/>
      <c r="M26" s="455"/>
      <c r="N26" s="455"/>
      <c r="O26" s="455"/>
      <c r="P26" s="455"/>
      <c r="Q26" s="74"/>
      <c r="R26" s="1" t="s">
        <v>1</v>
      </c>
    </row>
    <row r="27" spans="1:19" ht="24.95" customHeight="1" x14ac:dyDescent="0.25">
      <c r="A27" s="66"/>
      <c r="B27" s="10" t="s">
        <v>46</v>
      </c>
      <c r="C27" s="40" t="s">
        <v>47</v>
      </c>
      <c r="D27" s="442">
        <v>190.768767</v>
      </c>
      <c r="E27" s="442">
        <v>298.90684599999997</v>
      </c>
      <c r="F27" s="442">
        <v>319.50960700000002</v>
      </c>
      <c r="G27" s="442">
        <v>170.78135</v>
      </c>
      <c r="H27" s="442">
        <v>154.75282300000001</v>
      </c>
      <c r="I27" s="442">
        <v>384.28701799999999</v>
      </c>
      <c r="J27" s="442">
        <v>298.42738200000002</v>
      </c>
      <c r="K27" s="442">
        <v>254.36003400000001</v>
      </c>
      <c r="L27" s="442">
        <v>174.87830400000001</v>
      </c>
      <c r="M27" s="442">
        <v>227.88887</v>
      </c>
      <c r="N27" s="442">
        <v>172.568558</v>
      </c>
      <c r="O27" s="420">
        <v>262.08097800000002</v>
      </c>
      <c r="P27" s="421">
        <v>2909.2105369999999</v>
      </c>
      <c r="Q27" s="14">
        <v>0.6246555715075427</v>
      </c>
    </row>
    <row r="28" spans="1:19" ht="24.95" customHeight="1" x14ac:dyDescent="0.25">
      <c r="A28" s="66"/>
      <c r="B28" s="34" t="s">
        <v>48</v>
      </c>
      <c r="C28" s="16" t="s">
        <v>49</v>
      </c>
      <c r="D28" s="443">
        <v>38.337843999999997</v>
      </c>
      <c r="E28" s="443">
        <v>29.538461000000002</v>
      </c>
      <c r="F28" s="443">
        <v>59.724890000000002</v>
      </c>
      <c r="G28" s="443">
        <v>42.914000999999999</v>
      </c>
      <c r="H28" s="443">
        <v>29.289881000000001</v>
      </c>
      <c r="I28" s="443">
        <v>19.862334000000001</v>
      </c>
      <c r="J28" s="443">
        <v>26.044533000000001</v>
      </c>
      <c r="K28" s="443">
        <v>28.249927</v>
      </c>
      <c r="L28" s="443">
        <v>41.654252999999997</v>
      </c>
      <c r="M28" s="443">
        <v>16.773184000000001</v>
      </c>
      <c r="N28" s="443">
        <v>37.445</v>
      </c>
      <c r="O28" s="444">
        <v>78.876193000000001</v>
      </c>
      <c r="P28" s="439">
        <v>448.71050100000002</v>
      </c>
      <c r="Q28" s="43">
        <v>1.0373986500612846</v>
      </c>
      <c r="R28" s="1" t="s">
        <v>1</v>
      </c>
      <c r="S28" s="1" t="s">
        <v>1</v>
      </c>
    </row>
    <row r="29" spans="1:19" ht="24.95" customHeight="1" x14ac:dyDescent="0.25">
      <c r="A29" s="66"/>
      <c r="B29" s="15" t="s">
        <v>50</v>
      </c>
      <c r="C29" s="16" t="s">
        <v>51</v>
      </c>
      <c r="D29" s="443">
        <v>182.59264899999999</v>
      </c>
      <c r="E29" s="443">
        <v>95.378572000000005</v>
      </c>
      <c r="F29" s="443">
        <v>122.396168</v>
      </c>
      <c r="G29" s="443">
        <v>105.044675</v>
      </c>
      <c r="H29" s="443">
        <v>125.000782</v>
      </c>
      <c r="I29" s="443">
        <v>59.412174</v>
      </c>
      <c r="J29" s="443">
        <v>171.790944</v>
      </c>
      <c r="K29" s="443">
        <v>206.06379799999999</v>
      </c>
      <c r="L29" s="445">
        <v>236.622457</v>
      </c>
      <c r="M29" s="443">
        <v>91.775043999999994</v>
      </c>
      <c r="N29" s="443">
        <v>198.59358900000001</v>
      </c>
      <c r="O29" s="444">
        <v>234.37344200000001</v>
      </c>
      <c r="P29" s="439">
        <v>1829.044294</v>
      </c>
      <c r="Q29" s="43">
        <v>1.0445776026220741</v>
      </c>
    </row>
    <row r="30" spans="1:19" ht="24.95" customHeight="1" x14ac:dyDescent="0.25">
      <c r="A30" s="66"/>
      <c r="B30" s="79" t="s">
        <v>52</v>
      </c>
      <c r="C30" s="80" t="s">
        <v>53</v>
      </c>
      <c r="D30" s="424">
        <v>411.69925999999998</v>
      </c>
      <c r="E30" s="424">
        <v>423.82387899999998</v>
      </c>
      <c r="F30" s="424">
        <v>501.63066500000002</v>
      </c>
      <c r="G30" s="441">
        <v>318.740026</v>
      </c>
      <c r="H30" s="426">
        <v>309.04348599999997</v>
      </c>
      <c r="I30" s="426">
        <v>463.56152600000001</v>
      </c>
      <c r="J30" s="441">
        <v>496.26285899999999</v>
      </c>
      <c r="K30" s="426">
        <v>488.67375900000002</v>
      </c>
      <c r="L30" s="426">
        <v>453.15501399999999</v>
      </c>
      <c r="M30" s="426">
        <v>336.43709799999999</v>
      </c>
      <c r="N30" s="426">
        <v>408.607147</v>
      </c>
      <c r="O30" s="424">
        <v>575.33061299999997</v>
      </c>
      <c r="P30" s="446">
        <v>5186.9653319999998</v>
      </c>
      <c r="Q30" s="82">
        <v>0.75823657604114936</v>
      </c>
    </row>
    <row r="31" spans="1:19" ht="24.95" customHeight="1" x14ac:dyDescent="0.25">
      <c r="A31" s="66"/>
      <c r="B31" s="29" t="s">
        <v>54</v>
      </c>
      <c r="C31" s="83" t="s">
        <v>55</v>
      </c>
      <c r="D31" s="447">
        <v>31.462557</v>
      </c>
      <c r="E31" s="447">
        <v>19.447659000000002</v>
      </c>
      <c r="F31" s="447">
        <v>3.1203690000000006</v>
      </c>
      <c r="G31" s="447">
        <v>6.9451619999999998</v>
      </c>
      <c r="H31" s="447">
        <v>11.619173999999999</v>
      </c>
      <c r="I31" s="447">
        <v>9.6725999999999992</v>
      </c>
      <c r="J31" s="447">
        <v>28.232672999999998</v>
      </c>
      <c r="K31" s="447">
        <v>35.394219</v>
      </c>
      <c r="L31" s="447">
        <v>13.547961000000001</v>
      </c>
      <c r="M31" s="447">
        <v>21.194901000000002</v>
      </c>
      <c r="N31" s="447">
        <v>42.334971000000003</v>
      </c>
      <c r="O31" s="447">
        <v>43.142001</v>
      </c>
      <c r="P31" s="431">
        <v>266.11424699999998</v>
      </c>
      <c r="Q31" s="33">
        <v>5.7582478752099346</v>
      </c>
    </row>
    <row r="32" spans="1:19" ht="20.100000000000001" customHeight="1" x14ac:dyDescent="0.25">
      <c r="A32" s="66"/>
      <c r="B32" s="48"/>
      <c r="C32" s="85"/>
      <c r="D32" s="456"/>
      <c r="E32" s="456"/>
      <c r="F32" s="456"/>
      <c r="G32" s="456"/>
      <c r="H32" s="456"/>
      <c r="I32" s="456"/>
      <c r="J32" s="456"/>
      <c r="K32" s="456"/>
      <c r="L32" s="456"/>
      <c r="M32" s="456"/>
      <c r="N32" s="456"/>
      <c r="O32" s="456"/>
      <c r="P32" s="456"/>
      <c r="Q32" s="87"/>
    </row>
    <row r="33" spans="1:19" ht="24.95" customHeight="1" thickBot="1" x14ac:dyDescent="0.3">
      <c r="A33" s="66"/>
      <c r="B33" s="53" t="s">
        <v>56</v>
      </c>
      <c r="C33" s="54" t="s">
        <v>57</v>
      </c>
      <c r="D33" s="55">
        <v>1707.6797752968762</v>
      </c>
      <c r="E33" s="56">
        <v>1459.489341132494</v>
      </c>
      <c r="F33" s="56">
        <v>1523.5926390851928</v>
      </c>
      <c r="G33" s="56">
        <v>1291.818086</v>
      </c>
      <c r="H33" s="56">
        <v>1244.6734148660182</v>
      </c>
      <c r="I33" s="57">
        <v>1408.4211306451803</v>
      </c>
      <c r="J33" s="58">
        <v>1508.0781927193527</v>
      </c>
      <c r="K33" s="56">
        <v>1519.6901721040258</v>
      </c>
      <c r="L33" s="57">
        <v>1403.0956695432151</v>
      </c>
      <c r="M33" s="58">
        <v>1379.1250878789315</v>
      </c>
      <c r="N33" s="56">
        <v>1515.780354</v>
      </c>
      <c r="O33" s="56">
        <v>1765.4989833120126</v>
      </c>
      <c r="P33" s="59">
        <v>17726.942846583297</v>
      </c>
      <c r="Q33" s="60">
        <v>0.93781293726993542</v>
      </c>
      <c r="S33" s="1" t="s">
        <v>1</v>
      </c>
    </row>
    <row r="34" spans="1:19" ht="20.100000000000001" customHeight="1" thickBot="1" x14ac:dyDescent="0.3">
      <c r="B34" s="61"/>
      <c r="C34" s="62"/>
      <c r="D34" s="452"/>
      <c r="E34" s="452"/>
      <c r="F34" s="452"/>
      <c r="G34" s="452"/>
      <c r="H34" s="452"/>
      <c r="I34" s="452"/>
      <c r="J34" s="452"/>
      <c r="K34" s="452"/>
      <c r="L34" s="452"/>
      <c r="M34" s="452"/>
      <c r="N34" s="452"/>
      <c r="O34" s="452"/>
      <c r="P34" s="452"/>
      <c r="Q34" s="65"/>
    </row>
    <row r="35" spans="1:19" ht="20.100000000000001" customHeight="1" x14ac:dyDescent="0.25">
      <c r="B35" s="4"/>
      <c r="C35" s="5" t="s">
        <v>58</v>
      </c>
      <c r="D35" s="436"/>
      <c r="E35" s="436"/>
      <c r="F35" s="436"/>
      <c r="G35" s="436"/>
      <c r="H35" s="436"/>
      <c r="I35" s="436"/>
      <c r="J35" s="436"/>
      <c r="K35" s="436"/>
      <c r="L35" s="436"/>
      <c r="M35" s="436"/>
      <c r="N35" s="436"/>
      <c r="O35" s="436"/>
      <c r="P35" s="436"/>
      <c r="Q35" s="9"/>
    </row>
    <row r="36" spans="1:19" ht="24.95" customHeight="1" x14ac:dyDescent="0.25">
      <c r="B36" s="15" t="s">
        <v>59</v>
      </c>
      <c r="C36" s="88" t="s">
        <v>60</v>
      </c>
      <c r="D36" s="448">
        <v>36.590626341277122</v>
      </c>
      <c r="E36" s="448">
        <v>28.065830083107471</v>
      </c>
      <c r="F36" s="448">
        <v>28.036959020004989</v>
      </c>
      <c r="G36" s="448">
        <v>25.471722</v>
      </c>
      <c r="H36" s="448">
        <v>23.754575133982183</v>
      </c>
      <c r="I36" s="448">
        <v>26.505813206597804</v>
      </c>
      <c r="J36" s="448">
        <v>28.956960102994444</v>
      </c>
      <c r="K36" s="448">
        <v>28.832296642724753</v>
      </c>
      <c r="L36" s="448">
        <v>26.606978365411042</v>
      </c>
      <c r="M36" s="448">
        <v>26.862559868793248</v>
      </c>
      <c r="N36" s="448">
        <v>28.480865000000001</v>
      </c>
      <c r="O36" s="448">
        <v>33.355212405312777</v>
      </c>
      <c r="P36" s="449">
        <v>341.52039817020585</v>
      </c>
      <c r="Q36" s="91">
        <v>1.0246518997391629</v>
      </c>
    </row>
    <row r="37" spans="1:19" ht="24.95" customHeight="1" thickBot="1" x14ac:dyDescent="0.3">
      <c r="B37" s="92" t="s">
        <v>61</v>
      </c>
      <c r="C37" s="93" t="s">
        <v>62</v>
      </c>
      <c r="D37" s="94">
        <v>2.097761121607784E-2</v>
      </c>
      <c r="E37" s="94">
        <v>1.8867085151653647E-2</v>
      </c>
      <c r="F37" s="94">
        <v>1.806936336754781E-2</v>
      </c>
      <c r="G37" s="94">
        <v>1.9336460242315941E-2</v>
      </c>
      <c r="H37" s="94">
        <v>1.8727570915541034E-2</v>
      </c>
      <c r="I37" s="94">
        <v>1.847189037753252E-2</v>
      </c>
      <c r="J37" s="94">
        <v>1.8839491113669626E-2</v>
      </c>
      <c r="K37" s="94">
        <v>1.8619230411334807E-2</v>
      </c>
      <c r="L37" s="94">
        <v>1.8610148344015327E-2</v>
      </c>
      <c r="M37" s="94">
        <v>1.9105829209683907E-2</v>
      </c>
      <c r="N37" s="94">
        <v>1.8443035834599948E-2</v>
      </c>
      <c r="O37" s="94">
        <v>1.8542476919321295E-2</v>
      </c>
      <c r="P37" s="95">
        <v>1.8901463480541003E-2</v>
      </c>
      <c r="Q37" s="95"/>
    </row>
    <row r="38" spans="1:19" ht="18.75" x14ac:dyDescent="0.25">
      <c r="C38" s="96"/>
      <c r="I38" s="1" t="s">
        <v>1</v>
      </c>
    </row>
    <row r="39" spans="1:19" x14ac:dyDescent="0.25">
      <c r="D39" s="1" t="s">
        <v>1</v>
      </c>
      <c r="H39" s="1" t="s">
        <v>1</v>
      </c>
      <c r="J39" s="1" t="s">
        <v>1</v>
      </c>
    </row>
    <row r="40" spans="1:19" x14ac:dyDescent="0.25">
      <c r="E40" s="558"/>
      <c r="I40" s="97" t="s">
        <v>1</v>
      </c>
      <c r="J40" s="97" t="s">
        <v>1</v>
      </c>
      <c r="K40" s="97"/>
      <c r="L40" s="97"/>
      <c r="M40" s="97"/>
      <c r="N40" s="97"/>
      <c r="O40" s="97"/>
      <c r="Q40" s="1" t="s">
        <v>1</v>
      </c>
    </row>
    <row r="41" spans="1:19" x14ac:dyDescent="0.25">
      <c r="K41" s="1" t="s">
        <v>1</v>
      </c>
      <c r="L41" s="1" t="s">
        <v>1</v>
      </c>
    </row>
    <row r="42" spans="1:19" x14ac:dyDescent="0.25">
      <c r="J42" s="98"/>
      <c r="K42" s="98"/>
      <c r="L42" s="98"/>
      <c r="M42" s="98"/>
      <c r="P42" s="1" t="s">
        <v>1</v>
      </c>
    </row>
    <row r="43" spans="1:19" x14ac:dyDescent="0.25">
      <c r="J43" s="98"/>
      <c r="K43" s="98"/>
      <c r="L43" s="98"/>
      <c r="M43" s="98"/>
    </row>
    <row r="44" spans="1:19" x14ac:dyDescent="0.25">
      <c r="J44" s="98"/>
      <c r="K44" s="98"/>
      <c r="L44" s="98"/>
      <c r="M44" s="98"/>
    </row>
    <row r="45" spans="1:19" x14ac:dyDescent="0.25">
      <c r="J45" s="98"/>
      <c r="K45" s="98"/>
      <c r="L45" s="98"/>
      <c r="M45" s="98"/>
    </row>
    <row r="46" spans="1:19" x14ac:dyDescent="0.25">
      <c r="J46" s="98"/>
      <c r="K46" s="98"/>
      <c r="L46" s="98"/>
      <c r="M46" s="98"/>
    </row>
    <row r="47" spans="1:19" x14ac:dyDescent="0.25">
      <c r="J47" s="98"/>
      <c r="K47" s="98"/>
      <c r="L47" s="98"/>
      <c r="M47" s="98"/>
    </row>
    <row r="48" spans="1:19" x14ac:dyDescent="0.25">
      <c r="J48" s="98"/>
      <c r="K48" s="98"/>
      <c r="L48" s="98"/>
      <c r="M48" s="98"/>
    </row>
    <row r="49" spans="10:13" x14ac:dyDescent="0.25">
      <c r="J49" s="98"/>
      <c r="K49" s="98"/>
      <c r="L49" s="98"/>
      <c r="M49" s="98"/>
    </row>
    <row r="50" spans="10:13" x14ac:dyDescent="0.25">
      <c r="J50" s="98"/>
      <c r="K50" s="98"/>
      <c r="L50" s="98"/>
      <c r="M50" s="98"/>
    </row>
    <row r="51" spans="10:13" x14ac:dyDescent="0.25">
      <c r="J51" s="98"/>
      <c r="K51" s="98"/>
      <c r="L51" s="98"/>
      <c r="M51" s="98"/>
    </row>
  </sheetData>
  <mergeCells count="16">
    <mergeCell ref="Q4:Q5"/>
    <mergeCell ref="B1:P1"/>
    <mergeCell ref="B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rintOptions horizontalCentered="1" verticalCentered="1"/>
  <pageMargins left="0.23622047244094491" right="0.19685039370078741" top="0.23622047244094491" bottom="0.19685039370078741" header="0" footer="0"/>
  <pageSetup paperSize="9" scale="60" orientation="landscape" r:id="rId1"/>
  <headerFooter alignWithMargins="0">
    <oddFooter>&amp;LIzvještaj o tokovima električne energije&amp;CStrana  5&amp;RI - XII 2008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O32"/>
  <sheetViews>
    <sheetView workbookViewId="0">
      <pane xSplit="3" topLeftCell="D1" activePane="topRight" state="frozen"/>
      <selection pane="topRight" activeCell="J15" sqref="J15"/>
    </sheetView>
  </sheetViews>
  <sheetFormatPr defaultRowHeight="12.75" x14ac:dyDescent="0.2"/>
  <cols>
    <col min="1" max="2" width="9.140625" style="132"/>
    <col min="3" max="3" width="23.7109375" style="132" customWidth="1"/>
    <col min="4" max="39" width="12.28515625" style="132" customWidth="1"/>
    <col min="40" max="40" width="13.28515625" style="132" customWidth="1"/>
    <col min="41" max="41" width="12.28515625" style="132" customWidth="1"/>
    <col min="42" max="16384" width="9.140625" style="132"/>
  </cols>
  <sheetData>
    <row r="2" spans="3:41" ht="13.5" thickBot="1" x14ac:dyDescent="0.25"/>
    <row r="3" spans="3:41" ht="15" x14ac:dyDescent="0.2">
      <c r="C3" s="576" t="s">
        <v>63</v>
      </c>
      <c r="D3" s="573">
        <v>42736</v>
      </c>
      <c r="E3" s="574"/>
      <c r="F3" s="575"/>
      <c r="G3" s="573">
        <v>42767</v>
      </c>
      <c r="H3" s="574"/>
      <c r="I3" s="575"/>
      <c r="J3" s="573">
        <v>42795</v>
      </c>
      <c r="K3" s="574"/>
      <c r="L3" s="575"/>
      <c r="M3" s="573">
        <v>42826</v>
      </c>
      <c r="N3" s="574"/>
      <c r="O3" s="575"/>
      <c r="P3" s="573">
        <v>42856</v>
      </c>
      <c r="Q3" s="574"/>
      <c r="R3" s="575"/>
      <c r="S3" s="573">
        <v>42887</v>
      </c>
      <c r="T3" s="574"/>
      <c r="U3" s="575"/>
      <c r="V3" s="573">
        <v>42917</v>
      </c>
      <c r="W3" s="574"/>
      <c r="X3" s="575"/>
      <c r="Y3" s="573">
        <v>42948</v>
      </c>
      <c r="Z3" s="574"/>
      <c r="AA3" s="575"/>
      <c r="AB3" s="573">
        <v>42979</v>
      </c>
      <c r="AC3" s="574"/>
      <c r="AD3" s="575"/>
      <c r="AE3" s="573">
        <v>43009</v>
      </c>
      <c r="AF3" s="574"/>
      <c r="AG3" s="575"/>
      <c r="AH3" s="573">
        <v>43040</v>
      </c>
      <c r="AI3" s="574"/>
      <c r="AJ3" s="575"/>
      <c r="AK3" s="573">
        <v>43070</v>
      </c>
      <c r="AL3" s="574"/>
      <c r="AM3" s="575"/>
      <c r="AN3" s="579" t="s">
        <v>64</v>
      </c>
      <c r="AO3" s="580"/>
    </row>
    <row r="4" spans="3:41" ht="15" x14ac:dyDescent="0.25">
      <c r="C4" s="577"/>
      <c r="D4" s="581" t="s">
        <v>65</v>
      </c>
      <c r="E4" s="582"/>
      <c r="F4" s="133" t="s">
        <v>198</v>
      </c>
      <c r="G4" s="581" t="s">
        <v>65</v>
      </c>
      <c r="H4" s="582"/>
      <c r="I4" s="133" t="str">
        <f>F4</f>
        <v>2017/2016</v>
      </c>
      <c r="J4" s="581" t="s">
        <v>65</v>
      </c>
      <c r="K4" s="582"/>
      <c r="L4" s="133" t="str">
        <f>F4</f>
        <v>2017/2016</v>
      </c>
      <c r="M4" s="581" t="s">
        <v>65</v>
      </c>
      <c r="N4" s="582"/>
      <c r="O4" s="133" t="str">
        <f>F4</f>
        <v>2017/2016</v>
      </c>
      <c r="P4" s="581" t="s">
        <v>65</v>
      </c>
      <c r="Q4" s="582"/>
      <c r="R4" s="133" t="str">
        <f>F4</f>
        <v>2017/2016</v>
      </c>
      <c r="S4" s="581" t="s">
        <v>65</v>
      </c>
      <c r="T4" s="582"/>
      <c r="U4" s="133" t="str">
        <f>F4</f>
        <v>2017/2016</v>
      </c>
      <c r="V4" s="581" t="s">
        <v>65</v>
      </c>
      <c r="W4" s="582"/>
      <c r="X4" s="133" t="str">
        <f>F4</f>
        <v>2017/2016</v>
      </c>
      <c r="Y4" s="581" t="s">
        <v>65</v>
      </c>
      <c r="Z4" s="582"/>
      <c r="AA4" s="133" t="str">
        <f>F4</f>
        <v>2017/2016</v>
      </c>
      <c r="AB4" s="581" t="s">
        <v>65</v>
      </c>
      <c r="AC4" s="582"/>
      <c r="AD4" s="133" t="str">
        <f>F4</f>
        <v>2017/2016</v>
      </c>
      <c r="AE4" s="581" t="s">
        <v>65</v>
      </c>
      <c r="AF4" s="582"/>
      <c r="AG4" s="133" t="str">
        <f>F4</f>
        <v>2017/2016</v>
      </c>
      <c r="AH4" s="581" t="s">
        <v>65</v>
      </c>
      <c r="AI4" s="582"/>
      <c r="AJ4" s="133" t="str">
        <f>F4</f>
        <v>2017/2016</v>
      </c>
      <c r="AK4" s="581" t="s">
        <v>65</v>
      </c>
      <c r="AL4" s="582"/>
      <c r="AM4" s="133" t="str">
        <f>F4</f>
        <v>2017/2016</v>
      </c>
      <c r="AN4" s="583">
        <v>2017</v>
      </c>
      <c r="AO4" s="584"/>
    </row>
    <row r="5" spans="3:41" ht="15.75" thickBot="1" x14ac:dyDescent="0.3">
      <c r="C5" s="578"/>
      <c r="D5" s="134" t="s">
        <v>14</v>
      </c>
      <c r="E5" s="135" t="s">
        <v>66</v>
      </c>
      <c r="F5" s="136" t="s">
        <v>15</v>
      </c>
      <c r="G5" s="134" t="s">
        <v>14</v>
      </c>
      <c r="H5" s="135" t="s">
        <v>66</v>
      </c>
      <c r="I5" s="136" t="s">
        <v>15</v>
      </c>
      <c r="J5" s="134" t="s">
        <v>14</v>
      </c>
      <c r="K5" s="135" t="s">
        <v>66</v>
      </c>
      <c r="L5" s="136" t="s">
        <v>15</v>
      </c>
      <c r="M5" s="134" t="s">
        <v>14</v>
      </c>
      <c r="N5" s="135" t="s">
        <v>66</v>
      </c>
      <c r="O5" s="136" t="s">
        <v>15</v>
      </c>
      <c r="P5" s="134" t="s">
        <v>14</v>
      </c>
      <c r="Q5" s="135" t="s">
        <v>66</v>
      </c>
      <c r="R5" s="136" t="s">
        <v>15</v>
      </c>
      <c r="S5" s="134" t="s">
        <v>14</v>
      </c>
      <c r="T5" s="135" t="s">
        <v>66</v>
      </c>
      <c r="U5" s="136" t="s">
        <v>15</v>
      </c>
      <c r="V5" s="134" t="s">
        <v>14</v>
      </c>
      <c r="W5" s="135" t="s">
        <v>66</v>
      </c>
      <c r="X5" s="136" t="s">
        <v>15</v>
      </c>
      <c r="Y5" s="134" t="s">
        <v>14</v>
      </c>
      <c r="Z5" s="135" t="s">
        <v>66</v>
      </c>
      <c r="AA5" s="136" t="s">
        <v>15</v>
      </c>
      <c r="AB5" s="134" t="s">
        <v>14</v>
      </c>
      <c r="AC5" s="135" t="s">
        <v>66</v>
      </c>
      <c r="AD5" s="136" t="s">
        <v>15</v>
      </c>
      <c r="AE5" s="134" t="s">
        <v>14</v>
      </c>
      <c r="AF5" s="135" t="s">
        <v>66</v>
      </c>
      <c r="AG5" s="136" t="s">
        <v>15</v>
      </c>
      <c r="AH5" s="134" t="s">
        <v>14</v>
      </c>
      <c r="AI5" s="135" t="s">
        <v>66</v>
      </c>
      <c r="AJ5" s="136" t="s">
        <v>15</v>
      </c>
      <c r="AK5" s="134" t="s">
        <v>14</v>
      </c>
      <c r="AL5" s="135" t="s">
        <v>66</v>
      </c>
      <c r="AM5" s="136" t="s">
        <v>15</v>
      </c>
      <c r="AN5" s="137" t="s">
        <v>14</v>
      </c>
      <c r="AO5" s="138" t="s">
        <v>66</v>
      </c>
    </row>
    <row r="6" spans="3:41" ht="15" x14ac:dyDescent="0.25">
      <c r="C6" s="139" t="s">
        <v>67</v>
      </c>
      <c r="D6" s="140">
        <v>44385996.556999996</v>
      </c>
      <c r="E6" s="141">
        <v>-1691360</v>
      </c>
      <c r="F6" s="142">
        <v>0.86658448132864374</v>
      </c>
      <c r="G6" s="140">
        <v>36109399.349999949</v>
      </c>
      <c r="H6" s="143">
        <v>-1650000</v>
      </c>
      <c r="I6" s="142">
        <v>0.57733299431526508</v>
      </c>
      <c r="J6" s="140">
        <v>50899820.436999954</v>
      </c>
      <c r="K6" s="143">
        <v>-2359010.5</v>
      </c>
      <c r="L6" s="142">
        <v>0.52497273066123185</v>
      </c>
      <c r="M6" s="140">
        <v>41323234</v>
      </c>
      <c r="N6" s="143">
        <v>-1909969</v>
      </c>
      <c r="O6" s="142">
        <v>0.62175728313814393</v>
      </c>
      <c r="P6" s="144">
        <v>26915255.794999998</v>
      </c>
      <c r="Q6" s="141">
        <v>-1372871.5</v>
      </c>
      <c r="R6" s="142">
        <v>0.38928137037827348</v>
      </c>
      <c r="S6" s="144">
        <v>31298428.538999982</v>
      </c>
      <c r="T6" s="141">
        <v>-1801052</v>
      </c>
      <c r="U6" s="142">
        <v>0.53242377417023956</v>
      </c>
      <c r="V6" s="144">
        <v>36492112.272999965</v>
      </c>
      <c r="W6" s="141">
        <v>-24260951</v>
      </c>
      <c r="X6" s="142">
        <v>0.98820429060691994</v>
      </c>
      <c r="Y6" s="144">
        <v>38547820.264999971</v>
      </c>
      <c r="Z6" s="141">
        <v>-2320505</v>
      </c>
      <c r="AA6" s="142">
        <v>1.0423479177545918</v>
      </c>
      <c r="AB6" s="144">
        <v>39500253.299999967</v>
      </c>
      <c r="AC6" s="141">
        <v>-2294325</v>
      </c>
      <c r="AD6" s="142">
        <v>0.94435482662004444</v>
      </c>
      <c r="AE6" s="144">
        <v>30666499.727999985</v>
      </c>
      <c r="AF6" s="141">
        <v>-2238813.5</v>
      </c>
      <c r="AG6" s="142">
        <v>0.43241182225776903</v>
      </c>
      <c r="AH6" s="144">
        <v>36165588</v>
      </c>
      <c r="AI6" s="141">
        <v>-1803698</v>
      </c>
      <c r="AJ6" s="142">
        <v>0.43470535971613344</v>
      </c>
      <c r="AK6" s="145">
        <v>75738186.068999961</v>
      </c>
      <c r="AL6" s="146">
        <v>-3686606</v>
      </c>
      <c r="AM6" s="142">
        <v>0.99573524154547677</v>
      </c>
      <c r="AN6" s="147">
        <v>488042594.31299967</v>
      </c>
      <c r="AO6" s="148">
        <v>-47389161.5</v>
      </c>
    </row>
    <row r="7" spans="3:41" ht="15" x14ac:dyDescent="0.25">
      <c r="C7" s="149" t="s">
        <v>68</v>
      </c>
      <c r="D7" s="150">
        <v>19933540.000000007</v>
      </c>
      <c r="E7" s="151">
        <v>-776482.81570000027</v>
      </c>
      <c r="F7" s="152">
        <v>0.99623614558085816</v>
      </c>
      <c r="G7" s="153">
        <v>15868617.600000016</v>
      </c>
      <c r="H7" s="154">
        <v>-767818.52530000056</v>
      </c>
      <c r="I7" s="152">
        <v>0.64658400894549328</v>
      </c>
      <c r="J7" s="153">
        <v>20735624.79999999</v>
      </c>
      <c r="K7" s="154">
        <v>-819558.81179999933</v>
      </c>
      <c r="L7" s="152">
        <v>0.613970698878887</v>
      </c>
      <c r="M7" s="153">
        <v>16100163</v>
      </c>
      <c r="N7" s="154">
        <v>-670825</v>
      </c>
      <c r="O7" s="152">
        <v>0.67577592477697834</v>
      </c>
      <c r="P7" s="150">
        <v>10725391.599999996</v>
      </c>
      <c r="Q7" s="151">
        <v>-390733.90190000011</v>
      </c>
      <c r="R7" s="152">
        <v>0.44549855453562143</v>
      </c>
      <c r="S7" s="150">
        <v>11011871.200000005</v>
      </c>
      <c r="T7" s="151">
        <v>-660950.73739999963</v>
      </c>
      <c r="U7" s="152">
        <v>0.56269987875508565</v>
      </c>
      <c r="V7" s="150">
        <v>12477907.199999999</v>
      </c>
      <c r="W7" s="151">
        <v>-6439.0265999999974</v>
      </c>
      <c r="X7" s="152">
        <v>1.0100452899970225</v>
      </c>
      <c r="Y7" s="150">
        <v>13282896.000000004</v>
      </c>
      <c r="Z7" s="151">
        <v>-2.1178999999999997</v>
      </c>
      <c r="AA7" s="152">
        <v>1.0438870757925003</v>
      </c>
      <c r="AB7" s="150">
        <v>14730007.599999992</v>
      </c>
      <c r="AC7" s="151">
        <v>-117904.30169999998</v>
      </c>
      <c r="AD7" s="152">
        <v>1.0703686900126961</v>
      </c>
      <c r="AE7" s="150">
        <v>12105324.000000004</v>
      </c>
      <c r="AF7" s="151">
        <v>-474611.19019999978</v>
      </c>
      <c r="AG7" s="152">
        <v>0.47789215949537561</v>
      </c>
      <c r="AH7" s="150">
        <v>16892278</v>
      </c>
      <c r="AI7" s="151">
        <v>-625571</v>
      </c>
      <c r="AJ7" s="152">
        <v>0.55015425495625414</v>
      </c>
      <c r="AK7" s="155">
        <v>31532309.599999994</v>
      </c>
      <c r="AL7" s="151">
        <v>-1655183.2000000018</v>
      </c>
      <c r="AM7" s="152">
        <v>1.1325189783420047</v>
      </c>
      <c r="AN7" s="156">
        <v>195395930.59999999</v>
      </c>
      <c r="AO7" s="157">
        <v>-6966080.6285000015</v>
      </c>
    </row>
    <row r="8" spans="3:41" ht="15" x14ac:dyDescent="0.25">
      <c r="C8" s="158" t="s">
        <v>69</v>
      </c>
      <c r="D8" s="150">
        <v>21432620</v>
      </c>
      <c r="E8" s="159">
        <v>1382392</v>
      </c>
      <c r="F8" s="160">
        <v>0.75773673779871298</v>
      </c>
      <c r="G8" s="161">
        <v>26113560</v>
      </c>
      <c r="H8" s="162">
        <v>1507440</v>
      </c>
      <c r="I8" s="160">
        <v>0.56041646207422768</v>
      </c>
      <c r="J8" s="161">
        <v>33274076</v>
      </c>
      <c r="K8" s="162">
        <v>1752740</v>
      </c>
      <c r="L8" s="160">
        <v>0.59158035546654986</v>
      </c>
      <c r="M8" s="161">
        <v>21555688</v>
      </c>
      <c r="N8" s="162">
        <v>1317272</v>
      </c>
      <c r="O8" s="160">
        <v>0.65256663172294738</v>
      </c>
      <c r="P8" s="163">
        <v>14521320</v>
      </c>
      <c r="Q8" s="159">
        <v>985160</v>
      </c>
      <c r="R8" s="160">
        <v>0.38106487559362778</v>
      </c>
      <c r="S8" s="163">
        <v>10839268</v>
      </c>
      <c r="T8" s="159">
        <v>839080</v>
      </c>
      <c r="U8" s="160">
        <v>0.39778105386216439</v>
      </c>
      <c r="V8" s="163">
        <v>10991244</v>
      </c>
      <c r="W8" s="159">
        <v>852764</v>
      </c>
      <c r="X8" s="160">
        <v>0.83559737614108087</v>
      </c>
      <c r="Y8" s="163">
        <v>11082984</v>
      </c>
      <c r="Z8" s="159">
        <v>783772</v>
      </c>
      <c r="AA8" s="160">
        <v>0.99586056386473887</v>
      </c>
      <c r="AB8" s="163">
        <v>16621352</v>
      </c>
      <c r="AC8" s="159">
        <v>1048564</v>
      </c>
      <c r="AD8" s="160">
        <v>1.2961375746700108</v>
      </c>
      <c r="AE8" s="163">
        <v>12175108</v>
      </c>
      <c r="AF8" s="159">
        <v>833008</v>
      </c>
      <c r="AG8" s="160">
        <v>0.39483657575333825</v>
      </c>
      <c r="AH8" s="163">
        <v>27381420</v>
      </c>
      <c r="AI8" s="159">
        <v>1420980</v>
      </c>
      <c r="AJ8" s="160">
        <v>0.55154800901897383</v>
      </c>
      <c r="AK8" s="164">
        <v>55984016</v>
      </c>
      <c r="AL8" s="159">
        <v>2498936</v>
      </c>
      <c r="AM8" s="160">
        <v>1.7021660287599816</v>
      </c>
      <c r="AN8" s="165">
        <v>261972656</v>
      </c>
      <c r="AO8" s="166">
        <v>15222108</v>
      </c>
    </row>
    <row r="9" spans="3:41" ht="15" x14ac:dyDescent="0.25">
      <c r="C9" s="149" t="s">
        <v>70</v>
      </c>
      <c r="D9" s="153">
        <v>42440000.000000142</v>
      </c>
      <c r="E9" s="151">
        <v>-5053999.9999999562</v>
      </c>
      <c r="F9" s="152">
        <v>0.62444823730210319</v>
      </c>
      <c r="G9" s="150">
        <v>78049999.999999762</v>
      </c>
      <c r="H9" s="151">
        <v>-9181999.9999999925</v>
      </c>
      <c r="I9" s="152">
        <v>0.69808418152871754</v>
      </c>
      <c r="J9" s="150">
        <v>109293999.99999981</v>
      </c>
      <c r="K9" s="151">
        <v>-13509999.999999942</v>
      </c>
      <c r="L9" s="152">
        <v>0.61607404568104263</v>
      </c>
      <c r="M9" s="150">
        <v>85688000</v>
      </c>
      <c r="N9" s="151">
        <v>-9952000</v>
      </c>
      <c r="O9" s="152">
        <v>0.73776109379573951</v>
      </c>
      <c r="P9" s="150">
        <v>74508000.000000298</v>
      </c>
      <c r="Q9" s="151">
        <v>-8765999.9999999907</v>
      </c>
      <c r="R9" s="152">
        <v>0.52051081428491841</v>
      </c>
      <c r="S9" s="153">
        <v>49522000.000000015</v>
      </c>
      <c r="T9" s="151">
        <v>-5585999.9999999516</v>
      </c>
      <c r="U9" s="152">
        <v>0.6735304518129609</v>
      </c>
      <c r="V9" s="150">
        <v>27897999.999999706</v>
      </c>
      <c r="W9" s="151">
        <v>-2923999.9999999865</v>
      </c>
      <c r="X9" s="152">
        <v>0.64127436557557338</v>
      </c>
      <c r="Y9" s="150">
        <v>28052000.000000142</v>
      </c>
      <c r="Z9" s="151">
        <v>-1962000.0000000102</v>
      </c>
      <c r="AA9" s="152">
        <v>0.65249348716040234</v>
      </c>
      <c r="AB9" s="150">
        <v>14311999.999999911</v>
      </c>
      <c r="AC9" s="151">
        <v>-794000.00000000233</v>
      </c>
      <c r="AD9" s="152">
        <v>0.33189555215435185</v>
      </c>
      <c r="AE9" s="150">
        <v>21382000.000000104</v>
      </c>
      <c r="AF9" s="151">
        <v>-1238000.0000000291</v>
      </c>
      <c r="AG9" s="152">
        <v>0.33166842464478685</v>
      </c>
      <c r="AH9" s="150">
        <v>49386000</v>
      </c>
      <c r="AI9" s="151">
        <v>-3436000</v>
      </c>
      <c r="AJ9" s="152">
        <v>0.38254066615027166</v>
      </c>
      <c r="AK9" s="150">
        <v>145800000.00000036</v>
      </c>
      <c r="AL9" s="151">
        <v>-15284000.000000017</v>
      </c>
      <c r="AM9" s="152">
        <v>2.2448728213339812</v>
      </c>
      <c r="AN9" s="167">
        <v>726332000.00000024</v>
      </c>
      <c r="AO9" s="157">
        <v>-77687999.999999881</v>
      </c>
    </row>
    <row r="10" spans="3:41" ht="15" x14ac:dyDescent="0.25">
      <c r="C10" s="149" t="s">
        <v>71</v>
      </c>
      <c r="D10" s="153">
        <v>30170976.000000048</v>
      </c>
      <c r="E10" s="151">
        <v>1380984.0000000081</v>
      </c>
      <c r="F10" s="152">
        <v>1.0343473105920051</v>
      </c>
      <c r="G10" s="150">
        <v>4964784.00000004</v>
      </c>
      <c r="H10" s="151">
        <v>283535.99999999581</v>
      </c>
      <c r="I10" s="152">
        <v>0.22749789813039545</v>
      </c>
      <c r="J10" s="153">
        <v>9205815.9999999944</v>
      </c>
      <c r="K10" s="151">
        <v>163859.99999979991</v>
      </c>
      <c r="L10" s="152">
        <v>0.18978287218018558</v>
      </c>
      <c r="M10" s="150">
        <v>21914904</v>
      </c>
      <c r="N10" s="151">
        <v>463716</v>
      </c>
      <c r="O10" s="152">
        <v>0.49503539332208296</v>
      </c>
      <c r="P10" s="150">
        <v>3948912.0000000801</v>
      </c>
      <c r="Q10" s="151">
        <v>60455.999999981046</v>
      </c>
      <c r="R10" s="152">
        <v>0.28149346983326928</v>
      </c>
      <c r="S10" s="153">
        <v>12713843.999999894</v>
      </c>
      <c r="T10" s="151">
        <v>334091.99999998591</v>
      </c>
      <c r="U10" s="152">
        <v>0.24633881849849104</v>
      </c>
      <c r="V10" s="153">
        <v>30446592.000000171</v>
      </c>
      <c r="W10" s="151">
        <v>535128.00000005635</v>
      </c>
      <c r="X10" s="152">
        <v>0.57223947841102241</v>
      </c>
      <c r="Y10" s="153">
        <v>29892060.000000097</v>
      </c>
      <c r="Z10" s="151">
        <v>749760.00000005274</v>
      </c>
      <c r="AA10" s="152">
        <v>0.6579513164546692</v>
      </c>
      <c r="AB10" s="150">
        <v>21553091.999999929</v>
      </c>
      <c r="AC10" s="151">
        <v>1085435.9999999786</v>
      </c>
      <c r="AD10" s="152">
        <v>0.57276707100612101</v>
      </c>
      <c r="AE10" s="150">
        <v>7486511.9999998668</v>
      </c>
      <c r="AF10" s="151">
        <v>533411.99999992445</v>
      </c>
      <c r="AG10" s="152">
        <v>0.21041696810503466</v>
      </c>
      <c r="AH10" s="150">
        <v>2975808</v>
      </c>
      <c r="AI10" s="151">
        <v>156288</v>
      </c>
      <c r="AJ10" s="152">
        <v>9.8939246983853771E-2</v>
      </c>
      <c r="AK10" s="150">
        <v>16818251.99999994</v>
      </c>
      <c r="AL10" s="151">
        <v>-58080.000000052183</v>
      </c>
      <c r="AM10" s="152">
        <v>0.43065061837306434</v>
      </c>
      <c r="AN10" s="167">
        <v>192091552.00000009</v>
      </c>
      <c r="AO10" s="157">
        <v>5688587.9999997308</v>
      </c>
    </row>
    <row r="11" spans="3:41" ht="15" x14ac:dyDescent="0.25">
      <c r="C11" s="149" t="s">
        <v>72</v>
      </c>
      <c r="D11" s="150"/>
      <c r="E11" s="151"/>
      <c r="F11" s="152"/>
      <c r="G11" s="150"/>
      <c r="H11" s="151"/>
      <c r="I11" s="152"/>
      <c r="J11" s="150"/>
      <c r="K11" s="151"/>
      <c r="L11" s="152"/>
      <c r="M11" s="150"/>
      <c r="N11" s="151"/>
      <c r="O11" s="152"/>
      <c r="P11" s="150"/>
      <c r="Q11" s="151"/>
      <c r="R11" s="152"/>
      <c r="S11" s="150"/>
      <c r="T11" s="151"/>
      <c r="U11" s="152"/>
      <c r="V11" s="150"/>
      <c r="W11" s="151"/>
      <c r="X11" s="152"/>
      <c r="Y11" s="150"/>
      <c r="Z11" s="151"/>
      <c r="AA11" s="152"/>
      <c r="AB11" s="150"/>
      <c r="AC11" s="151"/>
      <c r="AD11" s="152"/>
      <c r="AE11" s="150"/>
      <c r="AF11" s="151"/>
      <c r="AG11" s="152"/>
      <c r="AH11" s="150"/>
      <c r="AI11" s="151"/>
      <c r="AJ11" s="152"/>
      <c r="AK11" s="150"/>
      <c r="AL11" s="151"/>
      <c r="AM11" s="152"/>
      <c r="AN11" s="167">
        <v>0</v>
      </c>
      <c r="AO11" s="157">
        <v>0</v>
      </c>
    </row>
    <row r="12" spans="3:41" ht="15" x14ac:dyDescent="0.25">
      <c r="C12" s="149" t="s">
        <v>73</v>
      </c>
      <c r="D12" s="155">
        <v>61211145</v>
      </c>
      <c r="E12" s="151">
        <v>4825261</v>
      </c>
      <c r="F12" s="152">
        <v>0.75156586389572388</v>
      </c>
      <c r="G12" s="155">
        <v>15182244</v>
      </c>
      <c r="H12" s="151">
        <v>2666162</v>
      </c>
      <c r="I12" s="152">
        <v>0.26304751536885246</v>
      </c>
      <c r="J12" s="150">
        <v>23945302</v>
      </c>
      <c r="K12" s="151">
        <v>2886206</v>
      </c>
      <c r="L12" s="152">
        <v>0.2864622175695512</v>
      </c>
      <c r="M12" s="150">
        <v>35644884</v>
      </c>
      <c r="N12" s="151">
        <v>2987028</v>
      </c>
      <c r="O12" s="152">
        <v>0.55187055931059448</v>
      </c>
      <c r="P12" s="153">
        <v>9707438</v>
      </c>
      <c r="Q12" s="151">
        <v>1133933</v>
      </c>
      <c r="R12" s="152">
        <v>0.50773883661762131</v>
      </c>
      <c r="S12" s="153">
        <v>7301474</v>
      </c>
      <c r="T12" s="151">
        <v>1425733</v>
      </c>
      <c r="U12" s="152">
        <v>9.6309954990648872E-2</v>
      </c>
      <c r="V12" s="153">
        <v>58396800</v>
      </c>
      <c r="W12" s="151">
        <v>3831457</v>
      </c>
      <c r="X12" s="152">
        <v>0.77734919913669576</v>
      </c>
      <c r="Y12" s="153">
        <v>59879900</v>
      </c>
      <c r="Z12" s="151">
        <v>6346376</v>
      </c>
      <c r="AA12" s="152">
        <v>0.85026788737015824</v>
      </c>
      <c r="AB12" s="168">
        <v>53346268</v>
      </c>
      <c r="AC12" s="151">
        <v>2547705</v>
      </c>
      <c r="AD12" s="152">
        <v>0.7767835013795461</v>
      </c>
      <c r="AE12" s="150">
        <v>17576672</v>
      </c>
      <c r="AF12" s="151">
        <v>3154484</v>
      </c>
      <c r="AG12" s="152">
        <v>0.25655775508636297</v>
      </c>
      <c r="AH12" s="153">
        <v>19708339</v>
      </c>
      <c r="AI12" s="151">
        <v>2730077</v>
      </c>
      <c r="AJ12" s="152">
        <v>0.26858771355817485</v>
      </c>
      <c r="AK12" s="153">
        <v>68004948</v>
      </c>
      <c r="AL12" s="151">
        <v>6219655</v>
      </c>
      <c r="AM12" s="152">
        <v>1.0233849932593932</v>
      </c>
      <c r="AN12" s="169">
        <v>429905414</v>
      </c>
      <c r="AO12" s="157">
        <v>40754077</v>
      </c>
    </row>
    <row r="13" spans="3:41" ht="15" x14ac:dyDescent="0.25">
      <c r="C13" s="149" t="s">
        <v>74</v>
      </c>
      <c r="D13" s="155">
        <v>9974910.0000001173</v>
      </c>
      <c r="E13" s="151">
        <v>391479.55000000494</v>
      </c>
      <c r="F13" s="152">
        <v>0.51620668005882475</v>
      </c>
      <c r="G13" s="155">
        <v>22730400.349999879</v>
      </c>
      <c r="H13" s="151">
        <v>462686.34999999631</v>
      </c>
      <c r="I13" s="152">
        <v>0.77764606532124492</v>
      </c>
      <c r="J13" s="150">
        <v>37973430.350000031</v>
      </c>
      <c r="K13" s="151">
        <v>911170.60000000393</v>
      </c>
      <c r="L13" s="152">
        <v>0.92162971027130636</v>
      </c>
      <c r="M13" s="150">
        <v>29505300</v>
      </c>
      <c r="N13" s="151">
        <v>1236770</v>
      </c>
      <c r="O13" s="152">
        <v>1.1292991146256726</v>
      </c>
      <c r="P13" s="150">
        <v>29960699.99999984</v>
      </c>
      <c r="Q13" s="151">
        <v>1238388.1000000017</v>
      </c>
      <c r="R13" s="152">
        <v>1.0086992639554333</v>
      </c>
      <c r="S13" s="153">
        <v>15273060.000000218</v>
      </c>
      <c r="T13" s="151">
        <v>604298.85000000114</v>
      </c>
      <c r="U13" s="152">
        <v>1.0066510185875479</v>
      </c>
      <c r="V13" s="150">
        <v>9972599.9999999385</v>
      </c>
      <c r="W13" s="151">
        <v>302469.45000000065</v>
      </c>
      <c r="X13" s="152">
        <v>0.72103454857796345</v>
      </c>
      <c r="Y13" s="150">
        <v>7443048.3000000389</v>
      </c>
      <c r="Z13" s="151">
        <v>251982.69999999707</v>
      </c>
      <c r="AA13" s="152">
        <v>0.5628822068178998</v>
      </c>
      <c r="AB13" s="150">
        <v>7109433.2999999812</v>
      </c>
      <c r="AC13" s="151">
        <v>213772.95000000251</v>
      </c>
      <c r="AD13" s="152">
        <v>0.63599625886306088</v>
      </c>
      <c r="AE13" s="153">
        <v>10892970.000000007</v>
      </c>
      <c r="AF13" s="151">
        <v>327122.44999999809</v>
      </c>
      <c r="AG13" s="152">
        <v>0.6999067045502696</v>
      </c>
      <c r="AH13" s="150">
        <v>13569930</v>
      </c>
      <c r="AI13" s="151">
        <v>398455</v>
      </c>
      <c r="AJ13" s="152">
        <v>0.57337069343651137</v>
      </c>
      <c r="AK13" s="150">
        <v>32386200.00000013</v>
      </c>
      <c r="AL13" s="151">
        <v>1048619.1500000027</v>
      </c>
      <c r="AM13" s="152">
        <v>2.4286668173956629</v>
      </c>
      <c r="AN13" s="167">
        <v>226791982.30000016</v>
      </c>
      <c r="AO13" s="157">
        <v>7387215.1500000115</v>
      </c>
    </row>
    <row r="14" spans="3:41" ht="15" x14ac:dyDescent="0.25">
      <c r="C14" s="149" t="s">
        <v>75</v>
      </c>
      <c r="D14" s="170">
        <v>1586145</v>
      </c>
      <c r="E14" s="151">
        <v>234135</v>
      </c>
      <c r="F14" s="152">
        <v>0.67830934236522722</v>
      </c>
      <c r="G14" s="155">
        <v>3052995</v>
      </c>
      <c r="H14" s="151">
        <v>178695</v>
      </c>
      <c r="I14" s="152">
        <v>0.95954986257325103</v>
      </c>
      <c r="J14" s="150">
        <v>3872550</v>
      </c>
      <c r="K14" s="151">
        <v>92895</v>
      </c>
      <c r="L14" s="152">
        <v>0.86649929853060625</v>
      </c>
      <c r="M14" s="150">
        <v>3543705</v>
      </c>
      <c r="N14" s="151">
        <v>111705</v>
      </c>
      <c r="O14" s="152">
        <v>0.89134675243826522</v>
      </c>
      <c r="P14" s="150">
        <v>3856215</v>
      </c>
      <c r="Q14" s="151">
        <v>92565</v>
      </c>
      <c r="R14" s="152">
        <v>0.89499483016122239</v>
      </c>
      <c r="S14" s="153">
        <v>2565915</v>
      </c>
      <c r="T14" s="151">
        <v>132165</v>
      </c>
      <c r="U14" s="152">
        <v>0.82267364968523515</v>
      </c>
      <c r="V14" s="150">
        <v>1462560</v>
      </c>
      <c r="W14" s="151">
        <v>178695</v>
      </c>
      <c r="X14" s="152">
        <v>0.62396170632127268</v>
      </c>
      <c r="Y14" s="150">
        <v>854700</v>
      </c>
      <c r="Z14" s="151">
        <v>207570</v>
      </c>
      <c r="AA14" s="152">
        <v>0.39412615080270869</v>
      </c>
      <c r="AB14" s="150">
        <v>670890</v>
      </c>
      <c r="AC14" s="151">
        <v>200805</v>
      </c>
      <c r="AD14" s="152">
        <v>0.51756619144602856</v>
      </c>
      <c r="AE14" s="153">
        <v>880440</v>
      </c>
      <c r="AF14" s="151">
        <v>218790</v>
      </c>
      <c r="AG14" s="152">
        <v>0.33005505041133171</v>
      </c>
      <c r="AH14" s="150">
        <v>1418010</v>
      </c>
      <c r="AI14" s="151">
        <v>192885</v>
      </c>
      <c r="AJ14" s="152">
        <v>0.40362577493894419</v>
      </c>
      <c r="AK14" s="150">
        <v>3503280</v>
      </c>
      <c r="AL14" s="151">
        <v>203445</v>
      </c>
      <c r="AM14" s="152">
        <v>1.7242163391261978</v>
      </c>
      <c r="AN14" s="167">
        <v>27267405</v>
      </c>
      <c r="AO14" s="157">
        <v>2044350</v>
      </c>
    </row>
    <row r="15" spans="3:41" ht="15" x14ac:dyDescent="0.25">
      <c r="C15" s="149" t="s">
        <v>76</v>
      </c>
      <c r="D15" s="150">
        <v>68580435</v>
      </c>
      <c r="E15" s="151">
        <v>0</v>
      </c>
      <c r="F15" s="152">
        <v>1.2414640385014331</v>
      </c>
      <c r="G15" s="150">
        <v>24809805</v>
      </c>
      <c r="H15" s="151">
        <v>0</v>
      </c>
      <c r="I15" s="152">
        <v>1.2017555650656939</v>
      </c>
      <c r="J15" s="150">
        <v>17467710</v>
      </c>
      <c r="K15" s="151">
        <v>0</v>
      </c>
      <c r="L15" s="152">
        <v>0.29537645650928834</v>
      </c>
      <c r="M15" s="150">
        <v>6006495</v>
      </c>
      <c r="N15" s="151">
        <v>0</v>
      </c>
      <c r="O15" s="152">
        <v>0.18233632633509142</v>
      </c>
      <c r="P15" s="150">
        <v>29472945</v>
      </c>
      <c r="Q15" s="151">
        <v>0</v>
      </c>
      <c r="R15" s="152">
        <v>1.0350143700563423</v>
      </c>
      <c r="S15" s="150">
        <v>50341935</v>
      </c>
      <c r="T15" s="151">
        <v>0</v>
      </c>
      <c r="U15" s="152">
        <v>0.8443183158962474</v>
      </c>
      <c r="V15" s="150">
        <v>49884960</v>
      </c>
      <c r="W15" s="151">
        <v>0</v>
      </c>
      <c r="X15" s="152">
        <v>1.1279841944154732</v>
      </c>
      <c r="Y15" s="150">
        <v>58823730</v>
      </c>
      <c r="Z15" s="151">
        <v>0</v>
      </c>
      <c r="AA15" s="152">
        <v>1.0276122265872301</v>
      </c>
      <c r="AB15" s="150">
        <v>38942175</v>
      </c>
      <c r="AC15" s="151">
        <v>0</v>
      </c>
      <c r="AD15" s="152">
        <v>0.55751931505404906</v>
      </c>
      <c r="AE15" s="150">
        <v>27315855</v>
      </c>
      <c r="AF15" s="151">
        <v>0</v>
      </c>
      <c r="AG15" s="152">
        <v>0.35051738673503563</v>
      </c>
      <c r="AH15" s="153">
        <v>35617365</v>
      </c>
      <c r="AI15" s="154">
        <v>0</v>
      </c>
      <c r="AJ15" s="152">
        <v>0.38778811484124387</v>
      </c>
      <c r="AK15" s="150">
        <v>22102470</v>
      </c>
      <c r="AL15" s="151">
        <v>0</v>
      </c>
      <c r="AM15" s="152">
        <v>0.24531372729866849</v>
      </c>
      <c r="AN15" s="167">
        <v>429365880</v>
      </c>
      <c r="AO15" s="157">
        <v>0</v>
      </c>
    </row>
    <row r="16" spans="3:41" ht="15" x14ac:dyDescent="0.25">
      <c r="C16" s="149" t="s">
        <v>77</v>
      </c>
      <c r="D16" s="150">
        <v>14338396</v>
      </c>
      <c r="E16" s="151">
        <v>0</v>
      </c>
      <c r="F16" s="152">
        <v>0.76601741832120096</v>
      </c>
      <c r="G16" s="150">
        <v>17267325</v>
      </c>
      <c r="H16" s="151">
        <v>0</v>
      </c>
      <c r="I16" s="152">
        <v>0.63434042915241051</v>
      </c>
      <c r="J16" s="150">
        <v>20993892</v>
      </c>
      <c r="K16" s="151">
        <v>0</v>
      </c>
      <c r="L16" s="152">
        <v>0.67303977119992409</v>
      </c>
      <c r="M16" s="150">
        <v>14302888</v>
      </c>
      <c r="N16" s="151">
        <v>0</v>
      </c>
      <c r="O16" s="152">
        <v>0.69819839191979505</v>
      </c>
      <c r="P16" s="150">
        <v>11428450</v>
      </c>
      <c r="Q16" s="151">
        <v>0</v>
      </c>
      <c r="R16" s="152">
        <v>0.47735663105080944</v>
      </c>
      <c r="S16" s="150">
        <v>8790905</v>
      </c>
      <c r="T16" s="151">
        <v>0</v>
      </c>
      <c r="U16" s="152">
        <v>0.49985276046968585</v>
      </c>
      <c r="V16" s="153">
        <v>8606297</v>
      </c>
      <c r="W16" s="151">
        <v>0</v>
      </c>
      <c r="X16" s="152">
        <v>0.83641847975934214</v>
      </c>
      <c r="Y16" s="150">
        <v>8686703</v>
      </c>
      <c r="Z16" s="151">
        <v>0</v>
      </c>
      <c r="AA16" s="152">
        <v>0.94450744758766703</v>
      </c>
      <c r="AB16" s="150">
        <v>11400740</v>
      </c>
      <c r="AC16" s="151">
        <v>0</v>
      </c>
      <c r="AD16" s="152">
        <v>1.1680761732947784</v>
      </c>
      <c r="AE16" s="150">
        <v>9477587</v>
      </c>
      <c r="AF16" s="151">
        <v>0</v>
      </c>
      <c r="AG16" s="152">
        <v>0.51934604480587765</v>
      </c>
      <c r="AH16" s="153">
        <v>18025395</v>
      </c>
      <c r="AI16" s="154">
        <v>0</v>
      </c>
      <c r="AJ16" s="152">
        <v>0.70179766057518345</v>
      </c>
      <c r="AK16" s="150">
        <v>31806547</v>
      </c>
      <c r="AL16" s="151">
        <v>0</v>
      </c>
      <c r="AM16" s="152">
        <v>1.6159495224378704</v>
      </c>
      <c r="AN16" s="167">
        <v>175125125</v>
      </c>
      <c r="AO16" s="157">
        <v>0</v>
      </c>
    </row>
    <row r="17" spans="3:41" ht="15" x14ac:dyDescent="0.25">
      <c r="C17" s="149" t="s">
        <v>78</v>
      </c>
      <c r="D17" s="150">
        <v>11499419</v>
      </c>
      <c r="E17" s="151">
        <v>-32844</v>
      </c>
      <c r="F17" s="152">
        <v>0.54051694079780754</v>
      </c>
      <c r="G17" s="150">
        <v>22354096</v>
      </c>
      <c r="H17" s="151">
        <v>1431140</v>
      </c>
      <c r="I17" s="152">
        <v>0.81349773044788032</v>
      </c>
      <c r="J17" s="150">
        <v>35612962</v>
      </c>
      <c r="K17" s="151">
        <v>2056065</v>
      </c>
      <c r="L17" s="152">
        <v>0.98507591659277827</v>
      </c>
      <c r="M17" s="150">
        <v>29418841</v>
      </c>
      <c r="N17" s="151">
        <v>1960375</v>
      </c>
      <c r="O17" s="152">
        <v>1.0749894223377789</v>
      </c>
      <c r="P17" s="150">
        <v>30527770</v>
      </c>
      <c r="Q17" s="151">
        <v>2008333</v>
      </c>
      <c r="R17" s="152">
        <v>1.1783850560441576</v>
      </c>
      <c r="S17" s="150">
        <v>16970718</v>
      </c>
      <c r="T17" s="151">
        <v>1390234</v>
      </c>
      <c r="U17" s="152">
        <v>0.99788289607586367</v>
      </c>
      <c r="V17" s="153">
        <v>10622270.399999982</v>
      </c>
      <c r="W17" s="151">
        <v>-797638.79999999946</v>
      </c>
      <c r="X17" s="152">
        <v>0.88292405832835708</v>
      </c>
      <c r="Y17" s="153">
        <v>6801780.0000000009</v>
      </c>
      <c r="Z17" s="151">
        <v>-464164.39999999944</v>
      </c>
      <c r="AA17" s="152">
        <v>0.70081865107519703</v>
      </c>
      <c r="AB17" s="153">
        <v>6128266.7999999989</v>
      </c>
      <c r="AC17" s="151">
        <v>-711457.60000000044</v>
      </c>
      <c r="AD17" s="152">
        <v>0.51945557864899949</v>
      </c>
      <c r="AE17" s="153">
        <v>7839437.2000000039</v>
      </c>
      <c r="AF17" s="151">
        <v>-199908.80000000025</v>
      </c>
      <c r="AG17" s="152">
        <v>0.4686391374412226</v>
      </c>
      <c r="AH17" s="153">
        <v>11016692</v>
      </c>
      <c r="AI17" s="154">
        <v>-498652</v>
      </c>
      <c r="AJ17" s="152">
        <v>0.47459898237308967</v>
      </c>
      <c r="AK17" s="150">
        <v>29350497.600000016</v>
      </c>
      <c r="AL17" s="171">
        <v>-2348374.0000000042</v>
      </c>
      <c r="AM17" s="152">
        <v>1.8634261674182897</v>
      </c>
      <c r="AN17" s="167">
        <v>218142750.00000003</v>
      </c>
      <c r="AO17" s="172">
        <v>3793107.3999999962</v>
      </c>
    </row>
    <row r="18" spans="3:41" ht="15" x14ac:dyDescent="0.25">
      <c r="C18" s="149" t="s">
        <v>79</v>
      </c>
      <c r="D18" s="150">
        <v>4961992</v>
      </c>
      <c r="E18" s="151">
        <v>0</v>
      </c>
      <c r="F18" s="152">
        <v>0.71669189969301506</v>
      </c>
      <c r="G18" s="151">
        <v>7449147</v>
      </c>
      <c r="H18" s="151">
        <v>0</v>
      </c>
      <c r="I18" s="152">
        <v>0.92271826520002487</v>
      </c>
      <c r="J18" s="151">
        <v>10644993</v>
      </c>
      <c r="K18" s="151">
        <v>0</v>
      </c>
      <c r="L18" s="152">
        <v>1.0402736160833737</v>
      </c>
      <c r="M18" s="150">
        <v>8522229</v>
      </c>
      <c r="N18" s="173">
        <v>0</v>
      </c>
      <c r="O18" s="152">
        <v>1.006394602601133</v>
      </c>
      <c r="P18" s="150">
        <v>8562942</v>
      </c>
      <c r="Q18" s="173">
        <v>0</v>
      </c>
      <c r="R18" s="152">
        <v>0.96569400408564743</v>
      </c>
      <c r="S18" s="150">
        <v>5658763</v>
      </c>
      <c r="T18" s="173">
        <v>0</v>
      </c>
      <c r="U18" s="152">
        <v>0.91922068783134103</v>
      </c>
      <c r="V18" s="150">
        <v>4255530</v>
      </c>
      <c r="W18" s="173">
        <v>0</v>
      </c>
      <c r="X18" s="152">
        <v>0.74872648777000717</v>
      </c>
      <c r="Y18" s="150">
        <v>3292430</v>
      </c>
      <c r="Z18" s="151">
        <v>0</v>
      </c>
      <c r="AA18" s="152">
        <v>0.68250880854127405</v>
      </c>
      <c r="AB18" s="150">
        <v>3150557</v>
      </c>
      <c r="AC18" s="151">
        <v>0</v>
      </c>
      <c r="AD18" s="152">
        <v>0.71090825602162588</v>
      </c>
      <c r="AE18" s="150">
        <v>3237316</v>
      </c>
      <c r="AF18" s="151">
        <v>0</v>
      </c>
      <c r="AG18" s="152">
        <v>0.59218259906749038</v>
      </c>
      <c r="AH18" s="153">
        <v>4447833</v>
      </c>
      <c r="AI18" s="154">
        <v>0</v>
      </c>
      <c r="AJ18" s="152">
        <v>0.54785599567019849</v>
      </c>
      <c r="AK18" s="150">
        <v>8072123</v>
      </c>
      <c r="AL18" s="151">
        <v>0</v>
      </c>
      <c r="AM18" s="152">
        <v>1.3376651569553468</v>
      </c>
      <c r="AN18" s="167">
        <v>72255855</v>
      </c>
      <c r="AO18" s="157">
        <v>0</v>
      </c>
    </row>
    <row r="19" spans="3:41" ht="15" x14ac:dyDescent="0.25">
      <c r="C19" s="149" t="s">
        <v>80</v>
      </c>
      <c r="D19" s="168">
        <v>28301763</v>
      </c>
      <c r="E19" s="151">
        <v>0</v>
      </c>
      <c r="F19" s="152">
        <v>1.8479886353819721</v>
      </c>
      <c r="G19" s="168">
        <v>20024340</v>
      </c>
      <c r="H19" s="151">
        <v>0</v>
      </c>
      <c r="I19" s="152">
        <v>1.0179725740761498</v>
      </c>
      <c r="J19" s="153">
        <v>15346212</v>
      </c>
      <c r="K19" s="151">
        <v>0</v>
      </c>
      <c r="L19" s="152">
        <v>0.37048629964404983</v>
      </c>
      <c r="M19" s="150">
        <v>5477220</v>
      </c>
      <c r="N19" s="151">
        <v>0</v>
      </c>
      <c r="O19" s="152">
        <v>1.0314757910472552</v>
      </c>
      <c r="P19" s="150">
        <v>9604539</v>
      </c>
      <c r="Q19" s="151">
        <v>0</v>
      </c>
      <c r="R19" s="152">
        <v>0.64787601142313189</v>
      </c>
      <c r="S19" s="150">
        <v>9857820</v>
      </c>
      <c r="T19" s="151">
        <v>0</v>
      </c>
      <c r="U19" s="152">
        <v>1.2712073247019129</v>
      </c>
      <c r="V19" s="150">
        <v>21632373</v>
      </c>
      <c r="W19" s="151">
        <v>0</v>
      </c>
      <c r="X19" s="152">
        <v>10.408020369191597</v>
      </c>
      <c r="Y19" s="150">
        <v>28364238</v>
      </c>
      <c r="Z19" s="151">
        <v>0</v>
      </c>
      <c r="AA19" s="152">
        <v>12.013822302471826</v>
      </c>
      <c r="AB19" s="150">
        <v>12271413</v>
      </c>
      <c r="AC19" s="151">
        <v>0</v>
      </c>
      <c r="AD19" s="152">
        <v>4.3612663915155947</v>
      </c>
      <c r="AE19" s="150">
        <v>16518978</v>
      </c>
      <c r="AF19" s="151">
        <v>0</v>
      </c>
      <c r="AG19" s="152">
        <v>1.3171349203558493</v>
      </c>
      <c r="AH19" s="153">
        <v>38725386</v>
      </c>
      <c r="AI19" s="154">
        <v>0</v>
      </c>
      <c r="AJ19" s="152">
        <v>2.2926392007379945</v>
      </c>
      <c r="AK19" s="155">
        <v>72319296</v>
      </c>
      <c r="AL19" s="151">
        <v>0</v>
      </c>
      <c r="AM19" s="152">
        <v>16.578534119629317</v>
      </c>
      <c r="AN19" s="156">
        <v>278443578</v>
      </c>
      <c r="AO19" s="157">
        <v>0</v>
      </c>
    </row>
    <row r="20" spans="3:41" ht="15" x14ac:dyDescent="0.25">
      <c r="C20" s="149" t="s">
        <v>81</v>
      </c>
      <c r="D20" s="150">
        <v>1593999</v>
      </c>
      <c r="E20" s="151">
        <v>0</v>
      </c>
      <c r="F20" s="152">
        <v>0.50588592614314742</v>
      </c>
      <c r="G20" s="150">
        <v>4857732</v>
      </c>
      <c r="H20" s="151">
        <v>0</v>
      </c>
      <c r="I20" s="152">
        <v>0.51452119720795952</v>
      </c>
      <c r="J20" s="150">
        <v>9345897</v>
      </c>
      <c r="K20" s="151">
        <v>0</v>
      </c>
      <c r="L20" s="152">
        <v>0.68220940176087297</v>
      </c>
      <c r="M20" s="150">
        <v>2458500</v>
      </c>
      <c r="N20" s="151">
        <v>0</v>
      </c>
      <c r="O20" s="152">
        <v>0.51004848416951409</v>
      </c>
      <c r="P20" s="150">
        <v>1627329</v>
      </c>
      <c r="Q20" s="151">
        <v>0</v>
      </c>
      <c r="R20" s="152">
        <v>0.41002253282225676</v>
      </c>
      <c r="S20" s="150">
        <v>456687</v>
      </c>
      <c r="T20" s="151">
        <v>0</v>
      </c>
      <c r="U20" s="152">
        <v>0.13626427727451754</v>
      </c>
      <c r="V20" s="150">
        <v>16137</v>
      </c>
      <c r="W20" s="151">
        <v>0</v>
      </c>
      <c r="X20" s="152">
        <v>1.6898196143479163E-2</v>
      </c>
      <c r="Y20" s="150">
        <v>0</v>
      </c>
      <c r="Z20" s="151">
        <v>0</v>
      </c>
      <c r="AA20" s="152">
        <v>0</v>
      </c>
      <c r="AB20" s="150">
        <v>0</v>
      </c>
      <c r="AC20" s="151">
        <v>0</v>
      </c>
      <c r="AD20" s="152">
        <v>0</v>
      </c>
      <c r="AE20" s="150">
        <v>17556</v>
      </c>
      <c r="AF20" s="151">
        <v>0</v>
      </c>
      <c r="AG20" s="152">
        <v>0.51851851851851849</v>
      </c>
      <c r="AH20" s="153">
        <v>840939</v>
      </c>
      <c r="AI20" s="154">
        <v>0</v>
      </c>
      <c r="AJ20" s="152">
        <v>0.22428861878064021</v>
      </c>
      <c r="AK20" s="150">
        <v>6267690</v>
      </c>
      <c r="AL20" s="151">
        <v>0</v>
      </c>
      <c r="AM20" s="152">
        <v>3.6100129248080286</v>
      </c>
      <c r="AN20" s="167">
        <v>27482466</v>
      </c>
      <c r="AO20" s="157">
        <v>0</v>
      </c>
    </row>
    <row r="21" spans="3:41" ht="15" x14ac:dyDescent="0.25">
      <c r="C21" s="149" t="s">
        <v>82</v>
      </c>
      <c r="D21" s="150">
        <v>2955920</v>
      </c>
      <c r="E21" s="151">
        <v>0</v>
      </c>
      <c r="F21" s="152">
        <v>0.43575274048128687</v>
      </c>
      <c r="G21" s="150">
        <v>9712780</v>
      </c>
      <c r="H21" s="151">
        <v>0</v>
      </c>
      <c r="I21" s="152">
        <v>0.52666173593548693</v>
      </c>
      <c r="J21" s="150">
        <v>13609640</v>
      </c>
      <c r="K21" s="151">
        <v>0</v>
      </c>
      <c r="L21" s="152">
        <v>0.62399257608004921</v>
      </c>
      <c r="M21" s="150">
        <v>2065580</v>
      </c>
      <c r="N21" s="151">
        <v>0</v>
      </c>
      <c r="O21" s="152">
        <v>0.40992839678658749</v>
      </c>
      <c r="P21" s="150">
        <v>2307140</v>
      </c>
      <c r="Q21" s="151">
        <v>0</v>
      </c>
      <c r="R21" s="152">
        <v>0.20090038314176245</v>
      </c>
      <c r="S21" s="150">
        <v>129800</v>
      </c>
      <c r="T21" s="151">
        <v>0</v>
      </c>
      <c r="U21" s="152">
        <v>2.0851740590210284E-2</v>
      </c>
      <c r="V21" s="150">
        <v>0</v>
      </c>
      <c r="W21" s="151">
        <v>0</v>
      </c>
      <c r="X21" s="152">
        <v>0</v>
      </c>
      <c r="Y21" s="150">
        <v>0</v>
      </c>
      <c r="Z21" s="151">
        <v>0</v>
      </c>
      <c r="AA21" s="152" t="e">
        <v>#DIV/0!</v>
      </c>
      <c r="AB21" s="150">
        <v>0</v>
      </c>
      <c r="AC21" s="151">
        <v>0</v>
      </c>
      <c r="AD21" s="152" t="e">
        <v>#DIV/0!</v>
      </c>
      <c r="AE21" s="150">
        <v>0</v>
      </c>
      <c r="AF21" s="151">
        <v>0</v>
      </c>
      <c r="AG21" s="152">
        <v>0</v>
      </c>
      <c r="AH21" s="153">
        <v>4774660</v>
      </c>
      <c r="AI21" s="154">
        <v>0</v>
      </c>
      <c r="AJ21" s="152">
        <v>0.57468555540844701</v>
      </c>
      <c r="AK21" s="150">
        <v>20543600</v>
      </c>
      <c r="AL21" s="151">
        <v>0</v>
      </c>
      <c r="AM21" s="152">
        <v>6.9916142557651995</v>
      </c>
      <c r="AN21" s="167">
        <v>56099120</v>
      </c>
      <c r="AO21" s="157">
        <v>0</v>
      </c>
    </row>
    <row r="22" spans="3:41" ht="15" thickBot="1" x14ac:dyDescent="0.25">
      <c r="C22" s="174" t="s">
        <v>83</v>
      </c>
      <c r="D22" s="175">
        <v>363367256.55700034</v>
      </c>
      <c r="E22" s="176">
        <v>659564.73430005694</v>
      </c>
      <c r="F22" s="177">
        <v>0.85065756554938388</v>
      </c>
      <c r="G22" s="175">
        <v>308547225.29999959</v>
      </c>
      <c r="H22" s="176">
        <v>-5070159.1753000002</v>
      </c>
      <c r="I22" s="177">
        <v>0.63173354835257933</v>
      </c>
      <c r="J22" s="175">
        <v>412221925.58699977</v>
      </c>
      <c r="K22" s="176">
        <v>-8825632.7118001375</v>
      </c>
      <c r="L22" s="177">
        <v>0.54541453938464379</v>
      </c>
      <c r="M22" s="175">
        <v>323527631</v>
      </c>
      <c r="N22" s="176">
        <v>-4455928</v>
      </c>
      <c r="O22" s="177">
        <v>0.67002743942662157</v>
      </c>
      <c r="P22" s="175">
        <v>267674347.39500022</v>
      </c>
      <c r="Q22" s="176">
        <v>-5010770.3019000087</v>
      </c>
      <c r="R22" s="177">
        <v>0.58304963918506325</v>
      </c>
      <c r="S22" s="175">
        <v>232732488.73900011</v>
      </c>
      <c r="T22" s="176">
        <v>-3322399.8873999631</v>
      </c>
      <c r="U22" s="177">
        <v>0.52589014984026861</v>
      </c>
      <c r="V22" s="175">
        <v>283155382.87299979</v>
      </c>
      <c r="W22" s="176">
        <v>-22288515.37659993</v>
      </c>
      <c r="X22" s="177">
        <v>0.86789883055498762</v>
      </c>
      <c r="Y22" s="175">
        <v>295004289.56500024</v>
      </c>
      <c r="Z22" s="176">
        <v>3592789.1821000399</v>
      </c>
      <c r="AA22" s="177">
        <v>0.9253818682899555</v>
      </c>
      <c r="AB22" s="175">
        <v>239736447.99999979</v>
      </c>
      <c r="AC22" s="176">
        <v>1178596.048299978</v>
      </c>
      <c r="AD22" s="177">
        <v>0.72861076013219161</v>
      </c>
      <c r="AE22" s="175">
        <v>177572254.92799997</v>
      </c>
      <c r="AF22" s="176">
        <v>915482.95979989343</v>
      </c>
      <c r="AG22" s="177">
        <v>0.39788696556053432</v>
      </c>
      <c r="AH22" s="175">
        <v>280945643</v>
      </c>
      <c r="AI22" s="176">
        <v>-1465236</v>
      </c>
      <c r="AJ22" s="177">
        <v>0.46739206721342208</v>
      </c>
      <c r="AK22" s="175">
        <v>620229415.26900041</v>
      </c>
      <c r="AL22" s="176">
        <v>-13061588.050000072</v>
      </c>
      <c r="AM22" s="177">
        <v>1.338958806729615</v>
      </c>
      <c r="AN22" s="178">
        <v>3804714308.2130003</v>
      </c>
      <c r="AO22" s="179">
        <v>-57153796.578500144</v>
      </c>
    </row>
    <row r="23" spans="3:41" ht="15" x14ac:dyDescent="0.25">
      <c r="C23" s="139" t="s">
        <v>84</v>
      </c>
      <c r="D23" s="180">
        <v>320918372.06000042</v>
      </c>
      <c r="E23" s="181">
        <v>-19652301.899999991</v>
      </c>
      <c r="F23" s="182">
        <v>0.98640292755315329</v>
      </c>
      <c r="G23" s="183">
        <v>252544313.11999992</v>
      </c>
      <c r="H23" s="184">
        <v>-24107226.219999995</v>
      </c>
      <c r="I23" s="182">
        <v>0.86763049900510414</v>
      </c>
      <c r="J23" s="183">
        <v>266999680.20000008</v>
      </c>
      <c r="K23" s="184">
        <v>-36329749.060000002</v>
      </c>
      <c r="L23" s="182">
        <v>0.79759446042312288</v>
      </c>
      <c r="M23" s="183">
        <v>217899448</v>
      </c>
      <c r="N23" s="184">
        <v>-30932486</v>
      </c>
      <c r="O23" s="182">
        <v>0.9525931680018388</v>
      </c>
      <c r="P23" s="180">
        <v>212029079.45999986</v>
      </c>
      <c r="Q23" s="181">
        <v>-20987692.879999977</v>
      </c>
      <c r="R23" s="182">
        <v>1.1202352664296757</v>
      </c>
      <c r="S23" s="180">
        <v>209219551.63999996</v>
      </c>
      <c r="T23" s="181">
        <v>-7690058.6400000053</v>
      </c>
      <c r="U23" s="182">
        <v>1.0134220331359018</v>
      </c>
      <c r="V23" s="180">
        <v>353095846.18000001</v>
      </c>
      <c r="W23" s="181">
        <v>-9013892.5799999963</v>
      </c>
      <c r="X23" s="182">
        <v>1.0542177592663726</v>
      </c>
      <c r="Y23" s="180">
        <v>334248665.07999986</v>
      </c>
      <c r="Z23" s="181">
        <v>-11156175.140000008</v>
      </c>
      <c r="AA23" s="182">
        <v>1.1247612597957686</v>
      </c>
      <c r="AB23" s="180">
        <v>294186766.93999976</v>
      </c>
      <c r="AC23" s="181">
        <v>-29642556.67999997</v>
      </c>
      <c r="AD23" s="182">
        <v>1.1121337874648844</v>
      </c>
      <c r="AE23" s="180">
        <v>343708946.23999959</v>
      </c>
      <c r="AF23" s="181">
        <v>-31903674.880000014</v>
      </c>
      <c r="AG23" s="182">
        <v>0.84684794667571506</v>
      </c>
      <c r="AH23" s="180">
        <v>266472128</v>
      </c>
      <c r="AI23" s="181">
        <v>-22036471</v>
      </c>
      <c r="AJ23" s="182">
        <v>0.88250653648000743</v>
      </c>
      <c r="AK23" s="185">
        <v>227283204.72000009</v>
      </c>
      <c r="AL23" s="186">
        <v>-22900048.380000021</v>
      </c>
      <c r="AM23" s="182">
        <v>0.64192591786432052</v>
      </c>
      <c r="AN23" s="187">
        <v>3298606001.6399994</v>
      </c>
      <c r="AO23" s="188">
        <v>-266352333.36000001</v>
      </c>
    </row>
    <row r="24" spans="3:41" ht="15" x14ac:dyDescent="0.25">
      <c r="C24" s="149" t="s">
        <v>85</v>
      </c>
      <c r="D24" s="150">
        <v>224412094.52114993</v>
      </c>
      <c r="E24" s="151">
        <v>-265301.97449999489</v>
      </c>
      <c r="F24" s="152">
        <v>1.1455442654053594</v>
      </c>
      <c r="G24" s="189">
        <v>232716050.79559994</v>
      </c>
      <c r="H24" s="190">
        <v>-13806272.817000002</v>
      </c>
      <c r="I24" s="152">
        <v>2.3782502422593996</v>
      </c>
      <c r="J24" s="189">
        <v>216268166.76820001</v>
      </c>
      <c r="K24" s="190">
        <v>-16900033.516999997</v>
      </c>
      <c r="L24" s="152">
        <v>2.1366779339742603</v>
      </c>
      <c r="M24" s="189">
        <v>200327823</v>
      </c>
      <c r="N24" s="190">
        <v>-17511025</v>
      </c>
      <c r="O24" s="152">
        <v>2.2164213755647832</v>
      </c>
      <c r="P24" s="150">
        <v>141754453.47685012</v>
      </c>
      <c r="Q24" s="151">
        <v>-6758651.6680000089</v>
      </c>
      <c r="R24" s="152">
        <v>0.92509578674806481</v>
      </c>
      <c r="S24" s="150">
        <v>230031186.97277516</v>
      </c>
      <c r="T24" s="151">
        <v>-4274514.3044999894</v>
      </c>
      <c r="U24" s="152">
        <v>1.0770626373439511</v>
      </c>
      <c r="V24" s="150">
        <v>238065272.76935005</v>
      </c>
      <c r="W24" s="151">
        <v>2901398.5850000177</v>
      </c>
      <c r="X24" s="152">
        <v>1.0118329911824793</v>
      </c>
      <c r="Y24" s="150">
        <v>234115099.00174993</v>
      </c>
      <c r="Z24" s="151">
        <v>5149340.5229999758</v>
      </c>
      <c r="AA24" s="152">
        <v>1.3682586857934047</v>
      </c>
      <c r="AB24" s="150">
        <v>248939946.26862484</v>
      </c>
      <c r="AC24" s="151">
        <v>-20182545.945500005</v>
      </c>
      <c r="AD24" s="152">
        <v>1.2253235837044059</v>
      </c>
      <c r="AE24" s="150">
        <v>216785722.77972493</v>
      </c>
      <c r="AF24" s="151">
        <v>-19681882.227000006</v>
      </c>
      <c r="AG24" s="152">
        <v>0.84198133631142658</v>
      </c>
      <c r="AH24" s="150">
        <v>236389670</v>
      </c>
      <c r="AI24" s="151">
        <v>-10040786</v>
      </c>
      <c r="AJ24" s="152">
        <v>1.0377810834611536</v>
      </c>
      <c r="AK24" s="155">
        <v>192273750.66119978</v>
      </c>
      <c r="AL24" s="171">
        <v>-8967763.6305000111</v>
      </c>
      <c r="AM24" s="152">
        <v>0.93765167558940843</v>
      </c>
      <c r="AN24" s="156">
        <v>2612079237.0152245</v>
      </c>
      <c r="AO24" s="172">
        <v>-110338037.97600004</v>
      </c>
    </row>
    <row r="25" spans="3:41" ht="15" x14ac:dyDescent="0.25">
      <c r="C25" s="158" t="s">
        <v>86</v>
      </c>
      <c r="D25" s="191">
        <v>149566400.00000158</v>
      </c>
      <c r="E25" s="192">
        <v>-18408889.000000045</v>
      </c>
      <c r="F25" s="193">
        <v>0.90024641957296991</v>
      </c>
      <c r="G25" s="191">
        <v>159766200.00000009</v>
      </c>
      <c r="H25" s="192">
        <v>-18810363.99999997</v>
      </c>
      <c r="I25" s="193">
        <v>1.1135674875446393</v>
      </c>
      <c r="J25" s="191">
        <v>154524999.99999931</v>
      </c>
      <c r="K25" s="192">
        <v>-29635527.000000093</v>
      </c>
      <c r="L25" s="193">
        <v>0.8856864134185265</v>
      </c>
      <c r="M25" s="194">
        <v>152864800</v>
      </c>
      <c r="N25" s="192">
        <v>-25638021</v>
      </c>
      <c r="O25" s="193">
        <v>0.96560541419418866</v>
      </c>
      <c r="P25" s="191">
        <v>165976399.99999949</v>
      </c>
      <c r="Q25" s="192">
        <v>-27099456.999999985</v>
      </c>
      <c r="R25" s="193">
        <v>0.93641408476768062</v>
      </c>
      <c r="S25" s="195">
        <v>153545600.00000137</v>
      </c>
      <c r="T25" s="192">
        <v>-25330897.000000075</v>
      </c>
      <c r="U25" s="193">
        <v>1.7560551614976803</v>
      </c>
      <c r="V25" s="191">
        <v>25399.999998626299</v>
      </c>
      <c r="W25" s="192">
        <v>-723543.99999989709</v>
      </c>
      <c r="X25" s="193" t="e">
        <v>#DIV/0!</v>
      </c>
      <c r="Y25" s="191">
        <v>0</v>
      </c>
      <c r="Z25" s="192">
        <v>-546314.99999999988</v>
      </c>
      <c r="AA25" s="193">
        <v>0</v>
      </c>
      <c r="AB25" s="191">
        <v>0</v>
      </c>
      <c r="AC25" s="192">
        <v>-1381184.0232721376</v>
      </c>
      <c r="AD25" s="193">
        <v>0</v>
      </c>
      <c r="AE25" s="191">
        <v>40127400.000001214</v>
      </c>
      <c r="AF25" s="192">
        <v>-9166509.0000001583</v>
      </c>
      <c r="AG25" s="193">
        <v>0.24456295176685094</v>
      </c>
      <c r="AH25" s="191">
        <v>159468400</v>
      </c>
      <c r="AI25" s="192">
        <v>-22997696</v>
      </c>
      <c r="AJ25" s="193">
        <v>0.90355692346744176</v>
      </c>
      <c r="AK25" s="191">
        <v>149026200.0000003</v>
      </c>
      <c r="AL25" s="192">
        <v>-14930072.000000026</v>
      </c>
      <c r="AM25" s="193">
        <v>1.0047951994066797</v>
      </c>
      <c r="AN25" s="196">
        <v>1284891800.0000019</v>
      </c>
      <c r="AO25" s="197">
        <v>-194668475.0232724</v>
      </c>
    </row>
    <row r="26" spans="3:41" ht="15" x14ac:dyDescent="0.25">
      <c r="C26" s="198" t="s">
        <v>87</v>
      </c>
      <c r="D26" s="191">
        <v>157383400.00000045</v>
      </c>
      <c r="E26" s="199">
        <v>-14618807.000000115</v>
      </c>
      <c r="F26" s="200">
        <v>1.0531093422123232</v>
      </c>
      <c r="G26" s="201">
        <v>126172000.00000055</v>
      </c>
      <c r="H26" s="199">
        <v>-18586945.999999944</v>
      </c>
      <c r="I26" s="200">
        <v>0.96579766411870671</v>
      </c>
      <c r="J26" s="201">
        <v>150984799.99999824</v>
      </c>
      <c r="K26" s="199">
        <v>-24643000.999999922</v>
      </c>
      <c r="L26" s="200">
        <v>1.8486817939161082</v>
      </c>
      <c r="M26" s="201">
        <v>0</v>
      </c>
      <c r="N26" s="199">
        <v>-2188106</v>
      </c>
      <c r="O26" s="200">
        <v>0</v>
      </c>
      <c r="P26" s="201">
        <v>141010000.00000024</v>
      </c>
      <c r="Q26" s="199">
        <v>-15869233.999999864</v>
      </c>
      <c r="R26" s="200">
        <v>0.89071286085525081</v>
      </c>
      <c r="S26" s="189">
        <v>147398200.00000122</v>
      </c>
      <c r="T26" s="199">
        <v>-6268433.0000000885</v>
      </c>
      <c r="U26" s="200">
        <v>1.0168927682449702</v>
      </c>
      <c r="V26" s="150">
        <v>141808599.9999986</v>
      </c>
      <c r="W26" s="199">
        <v>-6027281.9999998705</v>
      </c>
      <c r="X26" s="200">
        <v>1.0305812620003023</v>
      </c>
      <c r="Y26" s="150">
        <v>153292400.00000045</v>
      </c>
      <c r="Z26" s="199">
        <v>-2810222.0000000559</v>
      </c>
      <c r="AA26" s="200">
        <v>1.0261744355426072</v>
      </c>
      <c r="AB26" s="201">
        <v>135083400.00000146</v>
      </c>
      <c r="AC26" s="199">
        <v>-21028234.000000048</v>
      </c>
      <c r="AD26" s="200">
        <v>1.1826307882489477</v>
      </c>
      <c r="AE26" s="201">
        <v>138970799.9999989</v>
      </c>
      <c r="AF26" s="199">
        <v>-20135625.999999974</v>
      </c>
      <c r="AG26" s="200">
        <v>1.0584436999085109</v>
      </c>
      <c r="AH26" s="201">
        <v>152482200</v>
      </c>
      <c r="AI26" s="199">
        <v>-7816307</v>
      </c>
      <c r="AJ26" s="200">
        <v>1.0828225128391586</v>
      </c>
      <c r="AK26" s="201">
        <v>141142799.99999979</v>
      </c>
      <c r="AL26" s="199">
        <v>-6243896.0000000345</v>
      </c>
      <c r="AM26" s="200">
        <v>0.87488641083017937</v>
      </c>
      <c r="AN26" s="202">
        <v>1585728599.9999998</v>
      </c>
      <c r="AO26" s="203">
        <v>-146236093.99999991</v>
      </c>
    </row>
    <row r="27" spans="3:41" ht="15" x14ac:dyDescent="0.25">
      <c r="C27" s="198" t="s">
        <v>88</v>
      </c>
      <c r="D27" s="204">
        <v>206734560.00000069</v>
      </c>
      <c r="E27" s="205">
        <v>-6772199.9999999981</v>
      </c>
      <c r="F27" s="200">
        <v>5.3630647009015462</v>
      </c>
      <c r="G27" s="201">
        <v>184853568.00000134</v>
      </c>
      <c r="H27" s="199">
        <v>-7322567.9999999925</v>
      </c>
      <c r="I27" s="200">
        <v>1.856881247076873</v>
      </c>
      <c r="J27" s="201">
        <v>155239992.00000042</v>
      </c>
      <c r="K27" s="199">
        <v>-7073655.9999999935</v>
      </c>
      <c r="L27" s="200">
        <v>0.99271356899602925</v>
      </c>
      <c r="M27" s="201">
        <v>161662848</v>
      </c>
      <c r="N27" s="199">
        <v>-6439464</v>
      </c>
      <c r="O27" s="200">
        <v>3.2731686694882747</v>
      </c>
      <c r="P27" s="201">
        <v>44.000000000001243</v>
      </c>
      <c r="Q27" s="199">
        <v>-857787.9999999241</v>
      </c>
      <c r="R27" s="200">
        <v>1.2563860102103422E-6</v>
      </c>
      <c r="S27" s="189">
        <v>185005152.00000015</v>
      </c>
      <c r="T27" s="199">
        <v>-7361208.000000081</v>
      </c>
      <c r="U27" s="200">
        <v>1.2605924428701789</v>
      </c>
      <c r="V27" s="150">
        <v>203312952.00000012</v>
      </c>
      <c r="W27" s="199">
        <v>-7944023.9999999357</v>
      </c>
      <c r="X27" s="200">
        <v>1.1109749684269346</v>
      </c>
      <c r="Y27" s="150">
        <v>202520496.00000012</v>
      </c>
      <c r="Z27" s="199">
        <v>-7085519.999999946</v>
      </c>
      <c r="AA27" s="200">
        <v>0.99523209707056914</v>
      </c>
      <c r="AB27" s="201">
        <v>195924432.00000009</v>
      </c>
      <c r="AC27" s="199">
        <v>-7781112.0000000736</v>
      </c>
      <c r="AD27" s="200">
        <v>1.002048404103191</v>
      </c>
      <c r="AE27" s="201">
        <v>141616656.00000009</v>
      </c>
      <c r="AF27" s="199">
        <v>-5541472.0000000428</v>
      </c>
      <c r="AG27" s="200">
        <v>0.96620323839784017</v>
      </c>
      <c r="AH27" s="201">
        <v>199045728</v>
      </c>
      <c r="AI27" s="199">
        <v>-14041176</v>
      </c>
      <c r="AJ27" s="200">
        <v>1.8511069829439042</v>
      </c>
      <c r="AK27" s="201">
        <v>204674111.99999994</v>
      </c>
      <c r="AL27" s="199">
        <v>-16778520</v>
      </c>
      <c r="AM27" s="200">
        <v>1.0024311761341957</v>
      </c>
      <c r="AN27" s="202">
        <v>2040590540.0000029</v>
      </c>
      <c r="AO27" s="203">
        <v>-94998708</v>
      </c>
    </row>
    <row r="28" spans="3:41" ht="15" thickBot="1" x14ac:dyDescent="0.25">
      <c r="C28" s="174" t="s">
        <v>89</v>
      </c>
      <c r="D28" s="175">
        <v>1059014826.581153</v>
      </c>
      <c r="E28" s="175">
        <v>-59717499.874500141</v>
      </c>
      <c r="F28" s="177">
        <v>1.2097832289835952</v>
      </c>
      <c r="G28" s="175">
        <v>956052131.91560185</v>
      </c>
      <c r="H28" s="176">
        <v>-82633377.036999911</v>
      </c>
      <c r="I28" s="177">
        <v>1.2536933008093458</v>
      </c>
      <c r="J28" s="175">
        <v>944017638.96819806</v>
      </c>
      <c r="K28" s="176">
        <v>-107508310.57700002</v>
      </c>
      <c r="L28" s="177">
        <v>1.1125809466686096</v>
      </c>
      <c r="M28" s="175">
        <v>732754919</v>
      </c>
      <c r="N28" s="176">
        <v>-82709102</v>
      </c>
      <c r="O28" s="177">
        <v>1.3598126203633738</v>
      </c>
      <c r="P28" s="175">
        <v>660769976.93684971</v>
      </c>
      <c r="Q28" s="176">
        <v>-71572823.547999755</v>
      </c>
      <c r="R28" s="177">
        <v>0.9266377293388246</v>
      </c>
      <c r="S28" s="175">
        <v>925199690.61277783</v>
      </c>
      <c r="T28" s="176">
        <v>-50925110.944500245</v>
      </c>
      <c r="U28" s="177">
        <v>1.157701912131873</v>
      </c>
      <c r="V28" s="175">
        <v>936308070.94934738</v>
      </c>
      <c r="W28" s="176">
        <v>-20807343.994999684</v>
      </c>
      <c r="X28" s="177">
        <v>1.05106052533815</v>
      </c>
      <c r="Y28" s="175">
        <v>924176660.08175039</v>
      </c>
      <c r="Z28" s="176">
        <v>-16448891.617000034</v>
      </c>
      <c r="AA28" s="177">
        <v>0.92653234870632417</v>
      </c>
      <c r="AB28" s="175">
        <v>874134545.20862615</v>
      </c>
      <c r="AC28" s="176">
        <v>-80015632.64877224</v>
      </c>
      <c r="AD28" s="177">
        <v>0.91519269146911675</v>
      </c>
      <c r="AE28" s="175">
        <v>881209525.01972473</v>
      </c>
      <c r="AF28" s="176">
        <v>-86429164.107000202</v>
      </c>
      <c r="AG28" s="177">
        <v>0.79726902413801481</v>
      </c>
      <c r="AH28" s="175">
        <v>1013858126</v>
      </c>
      <c r="AI28" s="176">
        <v>-76932436</v>
      </c>
      <c r="AJ28" s="177">
        <v>1.0621101286188288</v>
      </c>
      <c r="AK28" s="175">
        <v>914400067.38119984</v>
      </c>
      <c r="AL28" s="176">
        <v>-69820300.010500103</v>
      </c>
      <c r="AM28" s="177">
        <v>0.852235389255797</v>
      </c>
      <c r="AN28" s="178">
        <v>10821896178.655228</v>
      </c>
      <c r="AO28" s="179">
        <v>-805519992.35927236</v>
      </c>
    </row>
    <row r="29" spans="3:41" ht="15" thickBot="1" x14ac:dyDescent="0.25">
      <c r="C29" s="206" t="s">
        <v>63</v>
      </c>
      <c r="D29" s="207">
        <v>1422382083.1381533</v>
      </c>
      <c r="E29" s="208">
        <v>-59057935.140200086</v>
      </c>
      <c r="F29" s="209">
        <v>1.0920097007727987</v>
      </c>
      <c r="G29" s="207">
        <v>1264599357.2156014</v>
      </c>
      <c r="H29" s="208">
        <v>-87703536.212299913</v>
      </c>
      <c r="I29" s="209">
        <v>1.0108691076480196</v>
      </c>
      <c r="J29" s="207">
        <v>1356239564.5551977</v>
      </c>
      <c r="K29" s="208">
        <v>-116333943.28880017</v>
      </c>
      <c r="L29" s="209">
        <v>0.84538353243514042</v>
      </c>
      <c r="M29" s="207">
        <v>1056282550</v>
      </c>
      <c r="N29" s="208">
        <v>-87165030</v>
      </c>
      <c r="O29" s="209">
        <v>1.0338258753092295</v>
      </c>
      <c r="P29" s="207">
        <v>928444324.33184993</v>
      </c>
      <c r="Q29" s="208">
        <v>-76583593.849899769</v>
      </c>
      <c r="R29" s="209">
        <v>0.7920683850270458</v>
      </c>
      <c r="S29" s="207">
        <v>1157932179.351778</v>
      </c>
      <c r="T29" s="208">
        <v>-54247510.831900209</v>
      </c>
      <c r="U29" s="209">
        <v>0.93252366975891265</v>
      </c>
      <c r="V29" s="207">
        <v>1219463453.8223472</v>
      </c>
      <c r="W29" s="208">
        <v>-43095859.371599615</v>
      </c>
      <c r="X29" s="209">
        <v>1.0019615273685651</v>
      </c>
      <c r="Y29" s="207">
        <v>1219180949.6467507</v>
      </c>
      <c r="Z29" s="208">
        <v>-12856102.434899993</v>
      </c>
      <c r="AA29" s="209">
        <v>0.92625370555952968</v>
      </c>
      <c r="AB29" s="207">
        <v>1113870993.208626</v>
      </c>
      <c r="AC29" s="208">
        <v>-78837036.600472257</v>
      </c>
      <c r="AD29" s="209">
        <v>0.86738632394401893</v>
      </c>
      <c r="AE29" s="207">
        <v>1058781779.9477247</v>
      </c>
      <c r="AF29" s="208">
        <v>-85513681.147200301</v>
      </c>
      <c r="AG29" s="209">
        <v>0.68239239858477752</v>
      </c>
      <c r="AH29" s="207">
        <v>1294803769</v>
      </c>
      <c r="AI29" s="208">
        <v>-78397672</v>
      </c>
      <c r="AJ29" s="209">
        <v>0.83231705619134899</v>
      </c>
      <c r="AK29" s="207">
        <v>1534629482.6502004</v>
      </c>
      <c r="AL29" s="208">
        <v>-82881888.060500175</v>
      </c>
      <c r="AM29" s="209">
        <v>0.99900316468991579</v>
      </c>
      <c r="AN29" s="178">
        <v>14626610486.868231</v>
      </c>
      <c r="AO29" s="179">
        <v>-862673788.93777239</v>
      </c>
    </row>
    <row r="32" spans="3:41" x14ac:dyDescent="0.2">
      <c r="M32" s="210"/>
    </row>
  </sheetData>
  <mergeCells count="27">
    <mergeCell ref="AB4:AC4"/>
    <mergeCell ref="AE4:AF4"/>
    <mergeCell ref="AH4:AI4"/>
    <mergeCell ref="AK4:AL4"/>
    <mergeCell ref="AN4:AO4"/>
    <mergeCell ref="AK3:AM3"/>
    <mergeCell ref="AN3:AO3"/>
    <mergeCell ref="D4:E4"/>
    <mergeCell ref="G4:H4"/>
    <mergeCell ref="J4:K4"/>
    <mergeCell ref="M4:N4"/>
    <mergeCell ref="P4:Q4"/>
    <mergeCell ref="S4:T4"/>
    <mergeCell ref="V4:W4"/>
    <mergeCell ref="Y4:Z4"/>
    <mergeCell ref="S3:U3"/>
    <mergeCell ref="V3:X3"/>
    <mergeCell ref="Y3:AA3"/>
    <mergeCell ref="AB3:AD3"/>
    <mergeCell ref="AE3:AG3"/>
    <mergeCell ref="AH3:AJ3"/>
    <mergeCell ref="P3:R3"/>
    <mergeCell ref="C3:C5"/>
    <mergeCell ref="D3:F3"/>
    <mergeCell ref="G3:I3"/>
    <mergeCell ref="J3:L3"/>
    <mergeCell ref="M3:O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B1:S49"/>
  <sheetViews>
    <sheetView topLeftCell="A31" workbookViewId="0">
      <pane xSplit="3" topLeftCell="M1" activePane="topRight" state="frozen"/>
      <selection pane="topRight" activeCell="R49" sqref="R49"/>
    </sheetView>
  </sheetViews>
  <sheetFormatPr defaultRowHeight="12.75" x14ac:dyDescent="0.2"/>
  <cols>
    <col min="1" max="2" width="9.140625" style="211"/>
    <col min="3" max="3" width="23.28515625" style="211" bestFit="1" customWidth="1"/>
    <col min="4" max="17" width="15.5703125" style="211" customWidth="1"/>
    <col min="18" max="16384" width="9.140625" style="211"/>
  </cols>
  <sheetData>
    <row r="1" spans="3:17" ht="15.75" x14ac:dyDescent="0.25">
      <c r="C1" s="587" t="s">
        <v>90</v>
      </c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</row>
    <row r="2" spans="3:17" ht="16.5" thickBot="1" x14ac:dyDescent="0.3"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 t="s">
        <v>1</v>
      </c>
      <c r="P2" s="212"/>
    </row>
    <row r="3" spans="3:17" ht="15.75" x14ac:dyDescent="0.2">
      <c r="C3" s="588" t="s">
        <v>63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3">
        <v>2017</v>
      </c>
      <c r="Q3" s="3" t="s">
        <v>198</v>
      </c>
    </row>
    <row r="4" spans="3:17" ht="15" customHeight="1" x14ac:dyDescent="0.2">
      <c r="C4" s="589"/>
      <c r="D4" s="591" t="s">
        <v>91</v>
      </c>
      <c r="E4" s="591" t="s">
        <v>91</v>
      </c>
      <c r="F4" s="591" t="s">
        <v>91</v>
      </c>
      <c r="G4" s="591" t="s">
        <v>91</v>
      </c>
      <c r="H4" s="591" t="s">
        <v>91</v>
      </c>
      <c r="I4" s="591" t="s">
        <v>91</v>
      </c>
      <c r="J4" s="591" t="s">
        <v>91</v>
      </c>
      <c r="K4" s="591" t="s">
        <v>91</v>
      </c>
      <c r="L4" s="591" t="s">
        <v>91</v>
      </c>
      <c r="M4" s="591" t="s">
        <v>91</v>
      </c>
      <c r="N4" s="591" t="s">
        <v>91</v>
      </c>
      <c r="O4" s="591" t="s">
        <v>91</v>
      </c>
      <c r="P4" s="585" t="s">
        <v>91</v>
      </c>
      <c r="Q4" s="585" t="s">
        <v>15</v>
      </c>
    </row>
    <row r="5" spans="3:17" ht="13.5" customHeight="1" thickBot="1" x14ac:dyDescent="0.25">
      <c r="C5" s="590"/>
      <c r="D5" s="592"/>
      <c r="E5" s="592"/>
      <c r="F5" s="592"/>
      <c r="G5" s="592"/>
      <c r="H5" s="592"/>
      <c r="I5" s="592"/>
      <c r="J5" s="592"/>
      <c r="K5" s="592"/>
      <c r="L5" s="592"/>
      <c r="M5" s="592"/>
      <c r="N5" s="592"/>
      <c r="O5" s="592"/>
      <c r="P5" s="586"/>
      <c r="Q5" s="586"/>
    </row>
    <row r="6" spans="3:17" ht="24.75" customHeight="1" x14ac:dyDescent="0.25">
      <c r="C6" s="469" t="s">
        <v>67</v>
      </c>
      <c r="D6" s="470">
        <v>44.385996556999999</v>
      </c>
      <c r="E6" s="470">
        <v>36.109399349999947</v>
      </c>
      <c r="F6" s="470">
        <v>50.899820436999953</v>
      </c>
      <c r="G6" s="470">
        <v>41.323233999999999</v>
      </c>
      <c r="H6" s="471">
        <v>26.915255794999997</v>
      </c>
      <c r="I6" s="472">
        <v>31.298428538999982</v>
      </c>
      <c r="J6" s="472">
        <v>36.492112272999968</v>
      </c>
      <c r="K6" s="472">
        <v>38.54782026499997</v>
      </c>
      <c r="L6" s="472">
        <v>39.500253299999969</v>
      </c>
      <c r="M6" s="472">
        <v>30.666499727999984</v>
      </c>
      <c r="N6" s="472">
        <v>36.165588</v>
      </c>
      <c r="O6" s="473">
        <v>75.738186068999966</v>
      </c>
      <c r="P6" s="474">
        <v>488.04259431299977</v>
      </c>
      <c r="Q6" s="475">
        <v>0.64983580570523036</v>
      </c>
    </row>
    <row r="7" spans="3:17" ht="24.75" customHeight="1" x14ac:dyDescent="0.25">
      <c r="C7" s="476" t="s">
        <v>68</v>
      </c>
      <c r="D7" s="477">
        <v>19.933540000000008</v>
      </c>
      <c r="E7" s="478">
        <v>15.868617600000016</v>
      </c>
      <c r="F7" s="478">
        <v>20.735624799999989</v>
      </c>
      <c r="G7" s="478">
        <v>16.100162999999998</v>
      </c>
      <c r="H7" s="477">
        <v>10.725391599999996</v>
      </c>
      <c r="I7" s="479">
        <v>11.011871200000005</v>
      </c>
      <c r="J7" s="479">
        <v>12.477907199999999</v>
      </c>
      <c r="K7" s="479">
        <v>13.282896000000004</v>
      </c>
      <c r="L7" s="479">
        <v>14.730007599999992</v>
      </c>
      <c r="M7" s="479">
        <v>12.105324000000003</v>
      </c>
      <c r="N7" s="479">
        <v>16.892278000000001</v>
      </c>
      <c r="O7" s="480">
        <v>31.532309599999994</v>
      </c>
      <c r="P7" s="481">
        <v>195.39593059999999</v>
      </c>
      <c r="Q7" s="482">
        <v>0.72770090834457091</v>
      </c>
    </row>
    <row r="8" spans="3:17" ht="24.75" customHeight="1" x14ac:dyDescent="0.25">
      <c r="C8" s="483" t="s">
        <v>69</v>
      </c>
      <c r="D8" s="477">
        <v>21.43262</v>
      </c>
      <c r="E8" s="484">
        <v>26.11356</v>
      </c>
      <c r="F8" s="484">
        <v>33.274076000000001</v>
      </c>
      <c r="G8" s="484">
        <v>21.555688</v>
      </c>
      <c r="H8" s="485">
        <v>14.521319999999999</v>
      </c>
      <c r="I8" s="486">
        <v>10.839268000000001</v>
      </c>
      <c r="J8" s="486">
        <v>10.991244</v>
      </c>
      <c r="K8" s="486">
        <v>11.082984</v>
      </c>
      <c r="L8" s="486">
        <v>16.621352000000002</v>
      </c>
      <c r="M8" s="486">
        <v>12.175108</v>
      </c>
      <c r="N8" s="486">
        <v>27.381419999999999</v>
      </c>
      <c r="O8" s="487">
        <v>55.984015999999997</v>
      </c>
      <c r="P8" s="488">
        <v>261.97265600000003</v>
      </c>
      <c r="Q8" s="489">
        <v>0.68941359148654824</v>
      </c>
    </row>
    <row r="9" spans="3:17" ht="24.75" customHeight="1" x14ac:dyDescent="0.25">
      <c r="C9" s="476" t="s">
        <v>70</v>
      </c>
      <c r="D9" s="478">
        <v>42.44000000000014</v>
      </c>
      <c r="E9" s="477">
        <v>78.049999999999756</v>
      </c>
      <c r="F9" s="477">
        <v>109.29399999999981</v>
      </c>
      <c r="G9" s="477">
        <v>85.688000000000002</v>
      </c>
      <c r="H9" s="477">
        <v>74.508000000000294</v>
      </c>
      <c r="I9" s="490">
        <v>49.522000000000013</v>
      </c>
      <c r="J9" s="479">
        <v>27.897999999999705</v>
      </c>
      <c r="K9" s="479">
        <v>28.052000000000142</v>
      </c>
      <c r="L9" s="479">
        <v>14.311999999999911</v>
      </c>
      <c r="M9" s="479">
        <v>21.382000000000104</v>
      </c>
      <c r="N9" s="479">
        <v>49.386000000000003</v>
      </c>
      <c r="O9" s="479">
        <v>145.80000000000035</v>
      </c>
      <c r="P9" s="491">
        <v>726.33200000000011</v>
      </c>
      <c r="Q9" s="492">
        <v>0.67369987125785125</v>
      </c>
    </row>
    <row r="10" spans="3:17" ht="24.75" customHeight="1" x14ac:dyDescent="0.25">
      <c r="C10" s="476" t="s">
        <v>71</v>
      </c>
      <c r="D10" s="478">
        <v>30.170976000000049</v>
      </c>
      <c r="E10" s="477">
        <v>4.9647840000000398</v>
      </c>
      <c r="F10" s="478">
        <v>9.2058159999999951</v>
      </c>
      <c r="G10" s="477">
        <v>21.914904</v>
      </c>
      <c r="H10" s="477">
        <v>3.9489120000000799</v>
      </c>
      <c r="I10" s="490">
        <v>12.713843999999893</v>
      </c>
      <c r="J10" s="490">
        <v>30.446592000000173</v>
      </c>
      <c r="K10" s="490">
        <v>29.892060000000097</v>
      </c>
      <c r="L10" s="479">
        <v>21.553091999999928</v>
      </c>
      <c r="M10" s="479">
        <v>7.4865119999998671</v>
      </c>
      <c r="N10" s="479">
        <v>2.9758079999999998</v>
      </c>
      <c r="O10" s="479">
        <v>16.818251999999941</v>
      </c>
      <c r="P10" s="491">
        <v>192.09155200000009</v>
      </c>
      <c r="Q10" s="492">
        <v>0.42650416360973409</v>
      </c>
    </row>
    <row r="11" spans="3:17" ht="24.75" customHeight="1" x14ac:dyDescent="0.25">
      <c r="C11" s="476" t="s">
        <v>72</v>
      </c>
      <c r="D11" s="477">
        <v>0</v>
      </c>
      <c r="E11" s="477">
        <v>0</v>
      </c>
      <c r="F11" s="477">
        <v>0</v>
      </c>
      <c r="G11" s="477">
        <v>0</v>
      </c>
      <c r="H11" s="477">
        <v>0</v>
      </c>
      <c r="I11" s="479">
        <v>0</v>
      </c>
      <c r="J11" s="479">
        <v>0</v>
      </c>
      <c r="K11" s="479">
        <v>0</v>
      </c>
      <c r="L11" s="479">
        <v>0</v>
      </c>
      <c r="M11" s="479">
        <v>0</v>
      </c>
      <c r="N11" s="479">
        <v>0</v>
      </c>
      <c r="O11" s="479">
        <v>0</v>
      </c>
      <c r="P11" s="491">
        <v>0</v>
      </c>
      <c r="Q11" s="492"/>
    </row>
    <row r="12" spans="3:17" ht="24.75" customHeight="1" x14ac:dyDescent="0.25">
      <c r="C12" s="476" t="s">
        <v>73</v>
      </c>
      <c r="D12" s="493">
        <v>61.211145000000002</v>
      </c>
      <c r="E12" s="493">
        <v>15.182244000000001</v>
      </c>
      <c r="F12" s="477">
        <v>23.945302000000002</v>
      </c>
      <c r="G12" s="477">
        <v>35.644883999999998</v>
      </c>
      <c r="H12" s="478">
        <v>9.7074379999999998</v>
      </c>
      <c r="I12" s="490">
        <v>7.3014739999999998</v>
      </c>
      <c r="J12" s="490">
        <v>58.396799999999999</v>
      </c>
      <c r="K12" s="490">
        <v>59.879899999999999</v>
      </c>
      <c r="L12" s="494">
        <v>53.346268000000002</v>
      </c>
      <c r="M12" s="479">
        <v>17.576671999999999</v>
      </c>
      <c r="N12" s="490">
        <v>19.708338999999999</v>
      </c>
      <c r="O12" s="490">
        <v>68.004947999999999</v>
      </c>
      <c r="P12" s="495">
        <v>429.90541400000006</v>
      </c>
      <c r="Q12" s="496">
        <v>0.534154427813329</v>
      </c>
    </row>
    <row r="13" spans="3:17" ht="24.75" customHeight="1" x14ac:dyDescent="0.25">
      <c r="C13" s="476" t="s">
        <v>74</v>
      </c>
      <c r="D13" s="493">
        <v>9.9749100000001167</v>
      </c>
      <c r="E13" s="493">
        <v>22.730400349999879</v>
      </c>
      <c r="F13" s="477">
        <v>37.973430350000029</v>
      </c>
      <c r="G13" s="477">
        <v>29.505299999999998</v>
      </c>
      <c r="H13" s="477">
        <v>29.960699999999839</v>
      </c>
      <c r="I13" s="490">
        <v>15.273060000000218</v>
      </c>
      <c r="J13" s="479">
        <v>9.9725999999999377</v>
      </c>
      <c r="K13" s="479">
        <v>7.4430483000000391</v>
      </c>
      <c r="L13" s="479">
        <v>7.1094332999999814</v>
      </c>
      <c r="M13" s="490">
        <v>10.892970000000007</v>
      </c>
      <c r="N13" s="479">
        <v>13.569929999999999</v>
      </c>
      <c r="O13" s="479">
        <v>32.38620000000013</v>
      </c>
      <c r="P13" s="491">
        <v>226.7919823000002</v>
      </c>
      <c r="Q13" s="492">
        <v>0.90155980994029195</v>
      </c>
    </row>
    <row r="14" spans="3:17" ht="24.75" customHeight="1" x14ac:dyDescent="0.25">
      <c r="C14" s="476" t="s">
        <v>75</v>
      </c>
      <c r="D14" s="497">
        <v>1.5861449999999999</v>
      </c>
      <c r="E14" s="493">
        <v>3.0529950000000001</v>
      </c>
      <c r="F14" s="477">
        <v>3.8725499999999999</v>
      </c>
      <c r="G14" s="477">
        <v>3.5437050000000001</v>
      </c>
      <c r="H14" s="477">
        <v>3.8562150000000002</v>
      </c>
      <c r="I14" s="490">
        <v>2.5659149999999999</v>
      </c>
      <c r="J14" s="479">
        <v>1.4625600000000001</v>
      </c>
      <c r="K14" s="479">
        <v>0.85470000000000002</v>
      </c>
      <c r="L14" s="479">
        <v>0.67088999999999999</v>
      </c>
      <c r="M14" s="490">
        <v>0.88044</v>
      </c>
      <c r="N14" s="479">
        <v>1.41801</v>
      </c>
      <c r="O14" s="479">
        <v>3.5032800000000002</v>
      </c>
      <c r="P14" s="491">
        <v>27.267405</v>
      </c>
      <c r="Q14" s="492">
        <v>0.7699622606345804</v>
      </c>
    </row>
    <row r="15" spans="3:17" ht="24.75" customHeight="1" x14ac:dyDescent="0.25">
      <c r="C15" s="476" t="s">
        <v>76</v>
      </c>
      <c r="D15" s="477">
        <v>68.580434999999994</v>
      </c>
      <c r="E15" s="477">
        <v>24.809805000000001</v>
      </c>
      <c r="F15" s="477">
        <v>17.46771</v>
      </c>
      <c r="G15" s="477">
        <v>6.0064950000000001</v>
      </c>
      <c r="H15" s="477">
        <v>29.472944999999999</v>
      </c>
      <c r="I15" s="479">
        <v>50.341934999999999</v>
      </c>
      <c r="J15" s="479">
        <v>49.88496</v>
      </c>
      <c r="K15" s="479">
        <v>58.823729999999998</v>
      </c>
      <c r="L15" s="479">
        <v>38.942174999999999</v>
      </c>
      <c r="M15" s="479">
        <v>27.315854999999999</v>
      </c>
      <c r="N15" s="490">
        <v>35.617364999999999</v>
      </c>
      <c r="O15" s="479">
        <v>22.10247</v>
      </c>
      <c r="P15" s="491">
        <v>429.36588</v>
      </c>
      <c r="Q15" s="492">
        <v>0.62475137913658862</v>
      </c>
    </row>
    <row r="16" spans="3:17" ht="24.75" customHeight="1" x14ac:dyDescent="0.25">
      <c r="C16" s="476" t="s">
        <v>77</v>
      </c>
      <c r="D16" s="477">
        <v>14.338395999999999</v>
      </c>
      <c r="E16" s="477">
        <v>17.267325</v>
      </c>
      <c r="F16" s="477">
        <v>20.993891999999999</v>
      </c>
      <c r="G16" s="477">
        <v>14.302887999999999</v>
      </c>
      <c r="H16" s="477">
        <v>11.42845</v>
      </c>
      <c r="I16" s="479">
        <v>8.7909050000000004</v>
      </c>
      <c r="J16" s="490">
        <v>8.6062969999999996</v>
      </c>
      <c r="K16" s="479">
        <v>8.6867029999999996</v>
      </c>
      <c r="L16" s="479">
        <v>11.400740000000001</v>
      </c>
      <c r="M16" s="479">
        <v>9.4775869999999998</v>
      </c>
      <c r="N16" s="490">
        <v>18.025395</v>
      </c>
      <c r="O16" s="479">
        <v>31.806546999999998</v>
      </c>
      <c r="P16" s="491">
        <v>175.12512499999997</v>
      </c>
      <c r="Q16" s="492">
        <v>0.75482181338788845</v>
      </c>
    </row>
    <row r="17" spans="3:18" ht="24.75" customHeight="1" x14ac:dyDescent="0.25">
      <c r="C17" s="476" t="s">
        <v>78</v>
      </c>
      <c r="D17" s="477">
        <v>11.499419</v>
      </c>
      <c r="E17" s="477">
        <v>22.354095999999998</v>
      </c>
      <c r="F17" s="477">
        <v>35.612962000000003</v>
      </c>
      <c r="G17" s="477">
        <v>29.418841</v>
      </c>
      <c r="H17" s="477">
        <v>30.52777</v>
      </c>
      <c r="I17" s="479">
        <v>16.970718000000002</v>
      </c>
      <c r="J17" s="490">
        <v>10.622270399999982</v>
      </c>
      <c r="K17" s="490">
        <v>6.8017800000000008</v>
      </c>
      <c r="L17" s="490">
        <v>6.1282667999999987</v>
      </c>
      <c r="M17" s="490">
        <v>7.8394372000000043</v>
      </c>
      <c r="N17" s="490">
        <v>11.016692000000001</v>
      </c>
      <c r="O17" s="479">
        <v>29.350497600000015</v>
      </c>
      <c r="P17" s="491">
        <v>218.14275000000001</v>
      </c>
      <c r="Q17" s="492">
        <v>0.89252265857504332</v>
      </c>
    </row>
    <row r="18" spans="3:18" ht="24.75" customHeight="1" x14ac:dyDescent="0.25">
      <c r="C18" s="476" t="s">
        <v>79</v>
      </c>
      <c r="D18" s="477">
        <v>4.9619920000000004</v>
      </c>
      <c r="E18" s="477">
        <v>7.449147</v>
      </c>
      <c r="F18" s="498">
        <v>10.644992999999999</v>
      </c>
      <c r="G18" s="477">
        <v>8.5222289999999994</v>
      </c>
      <c r="H18" s="477">
        <v>8.5629419999999996</v>
      </c>
      <c r="I18" s="479">
        <v>5.6587630000000004</v>
      </c>
      <c r="J18" s="479">
        <v>4.2555300000000003</v>
      </c>
      <c r="K18" s="479">
        <v>3.29243</v>
      </c>
      <c r="L18" s="479">
        <v>3.1505570000000001</v>
      </c>
      <c r="M18" s="479">
        <v>3.2373159999999999</v>
      </c>
      <c r="N18" s="490">
        <v>4.4478330000000001</v>
      </c>
      <c r="O18" s="479">
        <v>8.0721229999999995</v>
      </c>
      <c r="P18" s="491">
        <v>72.255854999999997</v>
      </c>
      <c r="Q18" s="492">
        <v>0.86762611334577611</v>
      </c>
    </row>
    <row r="19" spans="3:18" ht="24.75" customHeight="1" x14ac:dyDescent="0.25">
      <c r="C19" s="476" t="s">
        <v>80</v>
      </c>
      <c r="D19" s="499">
        <v>28.301763000000001</v>
      </c>
      <c r="E19" s="499">
        <v>20.024339999999999</v>
      </c>
      <c r="F19" s="478">
        <v>15.346212</v>
      </c>
      <c r="G19" s="477">
        <v>5.47722</v>
      </c>
      <c r="H19" s="477">
        <v>9.6045390000000008</v>
      </c>
      <c r="I19" s="479">
        <v>9.8578200000000002</v>
      </c>
      <c r="J19" s="479">
        <v>21.632373000000001</v>
      </c>
      <c r="K19" s="479">
        <v>28.364238</v>
      </c>
      <c r="L19" s="479">
        <v>12.271413000000001</v>
      </c>
      <c r="M19" s="479">
        <v>16.518978000000001</v>
      </c>
      <c r="N19" s="490">
        <v>38.725386</v>
      </c>
      <c r="O19" s="480">
        <v>72.319295999999994</v>
      </c>
      <c r="P19" s="481">
        <v>278.443578</v>
      </c>
      <c r="Q19" s="482">
        <v>1.9157414168711351</v>
      </c>
    </row>
    <row r="20" spans="3:18" ht="24.75" customHeight="1" x14ac:dyDescent="0.25">
      <c r="C20" s="476" t="s">
        <v>81</v>
      </c>
      <c r="D20" s="477">
        <v>1.5939989999999999</v>
      </c>
      <c r="E20" s="477">
        <v>4.8577320000000004</v>
      </c>
      <c r="F20" s="477">
        <v>9.3458970000000008</v>
      </c>
      <c r="G20" s="477">
        <v>2.4584999999999999</v>
      </c>
      <c r="H20" s="477">
        <v>1.627329</v>
      </c>
      <c r="I20" s="479">
        <v>0.45668700000000001</v>
      </c>
      <c r="J20" s="479">
        <v>1.6136999999999999E-2</v>
      </c>
      <c r="K20" s="479">
        <v>0</v>
      </c>
      <c r="L20" s="479">
        <v>0</v>
      </c>
      <c r="M20" s="479">
        <v>1.7555999999999999E-2</v>
      </c>
      <c r="N20" s="490">
        <v>0.84093899999999999</v>
      </c>
      <c r="O20" s="479">
        <v>6.26769</v>
      </c>
      <c r="P20" s="491">
        <v>27.482465999999995</v>
      </c>
      <c r="Q20" s="492">
        <v>0.60591851219873705</v>
      </c>
    </row>
    <row r="21" spans="3:18" ht="24.75" customHeight="1" x14ac:dyDescent="0.25">
      <c r="C21" s="476" t="s">
        <v>82</v>
      </c>
      <c r="D21" s="499">
        <v>2.9559199999999999</v>
      </c>
      <c r="E21" s="499">
        <v>9.7127800000000004</v>
      </c>
      <c r="F21" s="478">
        <v>13.609640000000001</v>
      </c>
      <c r="G21" s="477">
        <v>2.0655800000000002</v>
      </c>
      <c r="H21" s="477">
        <v>2.30714</v>
      </c>
      <c r="I21" s="479">
        <v>0.1298</v>
      </c>
      <c r="J21" s="479">
        <v>0</v>
      </c>
      <c r="K21" s="479">
        <v>0</v>
      </c>
      <c r="L21" s="479">
        <v>0</v>
      </c>
      <c r="M21" s="479">
        <v>0</v>
      </c>
      <c r="N21" s="490">
        <v>4.7746599999999999</v>
      </c>
      <c r="O21" s="480">
        <v>20.543600000000001</v>
      </c>
      <c r="P21" s="481">
        <v>56.099119999999999</v>
      </c>
      <c r="Q21" s="482">
        <v>0.67553798834877377</v>
      </c>
    </row>
    <row r="22" spans="3:18" ht="24.75" customHeight="1" thickBot="1" x14ac:dyDescent="0.3">
      <c r="C22" s="500" t="s">
        <v>83</v>
      </c>
      <c r="D22" s="501">
        <v>363.36725655700025</v>
      </c>
      <c r="E22" s="501">
        <v>308.54722529999964</v>
      </c>
      <c r="F22" s="501">
        <v>412.22192558699976</v>
      </c>
      <c r="G22" s="501">
        <v>323.52763099999993</v>
      </c>
      <c r="H22" s="501">
        <v>267.67434739500015</v>
      </c>
      <c r="I22" s="502">
        <v>232.7324887390001</v>
      </c>
      <c r="J22" s="502">
        <v>283.15538287299984</v>
      </c>
      <c r="K22" s="502">
        <v>295.00428956500031</v>
      </c>
      <c r="L22" s="502">
        <v>239.73644799999977</v>
      </c>
      <c r="M22" s="502">
        <v>177.57225492799998</v>
      </c>
      <c r="N22" s="502">
        <v>280.94564300000002</v>
      </c>
      <c r="O22" s="503">
        <v>620.22941526900047</v>
      </c>
      <c r="P22" s="504">
        <v>3804.7143082130001</v>
      </c>
      <c r="Q22" s="505">
        <v>0.68670383945575852</v>
      </c>
      <c r="R22" s="213"/>
    </row>
    <row r="23" spans="3:18" ht="24.75" customHeight="1" x14ac:dyDescent="0.25">
      <c r="C23" s="469" t="s">
        <v>84</v>
      </c>
      <c r="D23" s="471">
        <v>320.91837206000042</v>
      </c>
      <c r="E23" s="470">
        <v>252.54431311999991</v>
      </c>
      <c r="F23" s="470">
        <v>266.99968020000006</v>
      </c>
      <c r="G23" s="470">
        <v>217.89944800000001</v>
      </c>
      <c r="H23" s="471">
        <v>212.02907945999985</v>
      </c>
      <c r="I23" s="472">
        <v>209.21955163999996</v>
      </c>
      <c r="J23" s="472">
        <v>353.09584618000002</v>
      </c>
      <c r="K23" s="472">
        <v>334.24866507999985</v>
      </c>
      <c r="L23" s="472">
        <v>294.18676693999976</v>
      </c>
      <c r="M23" s="472">
        <v>343.70894623999959</v>
      </c>
      <c r="N23" s="472">
        <v>266.472128</v>
      </c>
      <c r="O23" s="473">
        <v>227.2832047200001</v>
      </c>
      <c r="P23" s="474">
        <v>3298.6060016399992</v>
      </c>
      <c r="Q23" s="475">
        <v>0.93335147401306384</v>
      </c>
    </row>
    <row r="24" spans="3:18" ht="24.75" customHeight="1" x14ac:dyDescent="0.25">
      <c r="C24" s="476" t="s">
        <v>85</v>
      </c>
      <c r="D24" s="477">
        <v>224.41209452114992</v>
      </c>
      <c r="E24" s="478">
        <v>232.71605079559993</v>
      </c>
      <c r="F24" s="478">
        <v>216.26816676820002</v>
      </c>
      <c r="G24" s="478">
        <v>200.327823</v>
      </c>
      <c r="H24" s="477">
        <v>141.75445347685013</v>
      </c>
      <c r="I24" s="479">
        <v>230.03118697277517</v>
      </c>
      <c r="J24" s="479">
        <v>238.06527276935006</v>
      </c>
      <c r="K24" s="479">
        <v>234.11509900174994</v>
      </c>
      <c r="L24" s="479">
        <v>248.93994626862485</v>
      </c>
      <c r="M24" s="479">
        <v>216.78572277972492</v>
      </c>
      <c r="N24" s="479">
        <v>236.38967</v>
      </c>
      <c r="O24" s="480">
        <v>192.27375066119978</v>
      </c>
      <c r="P24" s="481">
        <v>2612.0792370152249</v>
      </c>
      <c r="Q24" s="482">
        <v>1.2137808186279246</v>
      </c>
    </row>
    <row r="25" spans="3:18" ht="24.75" customHeight="1" x14ac:dyDescent="0.25">
      <c r="C25" s="483" t="s">
        <v>86</v>
      </c>
      <c r="D25" s="477">
        <v>149.56640000000158</v>
      </c>
      <c r="E25" s="485">
        <v>159.76620000000008</v>
      </c>
      <c r="F25" s="485">
        <v>154.52499999999932</v>
      </c>
      <c r="G25" s="506">
        <v>152.8648</v>
      </c>
      <c r="H25" s="485">
        <v>165.9763999999995</v>
      </c>
      <c r="I25" s="507">
        <v>153.54560000000137</v>
      </c>
      <c r="J25" s="486">
        <v>2.5399999998626299E-2</v>
      </c>
      <c r="K25" s="486">
        <v>0</v>
      </c>
      <c r="L25" s="486">
        <v>0</v>
      </c>
      <c r="M25" s="486">
        <v>40.127400000001217</v>
      </c>
      <c r="N25" s="486">
        <v>159.4684</v>
      </c>
      <c r="O25" s="486">
        <v>149.0262000000003</v>
      </c>
      <c r="P25" s="508">
        <v>1284.8918000000021</v>
      </c>
      <c r="Q25" s="509">
        <v>0.73423722785362766</v>
      </c>
    </row>
    <row r="26" spans="3:18" ht="24.75" customHeight="1" x14ac:dyDescent="0.25">
      <c r="C26" s="476" t="s">
        <v>87</v>
      </c>
      <c r="D26" s="485">
        <v>157.38340000000045</v>
      </c>
      <c r="E26" s="477">
        <v>126.17200000000055</v>
      </c>
      <c r="F26" s="477">
        <v>150.98479999999824</v>
      </c>
      <c r="G26" s="477">
        <v>0</v>
      </c>
      <c r="H26" s="477">
        <v>141.01000000000025</v>
      </c>
      <c r="I26" s="490">
        <v>147.39820000000122</v>
      </c>
      <c r="J26" s="479">
        <v>141.80859999999859</v>
      </c>
      <c r="K26" s="479">
        <v>153.29240000000044</v>
      </c>
      <c r="L26" s="479">
        <v>135.08340000000146</v>
      </c>
      <c r="M26" s="479">
        <v>138.97079999999889</v>
      </c>
      <c r="N26" s="479">
        <v>152.48220000000001</v>
      </c>
      <c r="O26" s="479">
        <v>141.1427999999998</v>
      </c>
      <c r="P26" s="491">
        <v>1585.7285999999999</v>
      </c>
      <c r="Q26" s="492">
        <v>1.0489661978608138</v>
      </c>
    </row>
    <row r="27" spans="3:18" ht="24.75" customHeight="1" x14ac:dyDescent="0.25">
      <c r="C27" s="476" t="s">
        <v>88</v>
      </c>
      <c r="D27" s="510">
        <v>206.7345600000007</v>
      </c>
      <c r="E27" s="477">
        <v>184.85356800000133</v>
      </c>
      <c r="F27" s="477">
        <v>155.23999200000043</v>
      </c>
      <c r="G27" s="477">
        <v>161.662848</v>
      </c>
      <c r="H27" s="477">
        <v>4.4000000000001246E-5</v>
      </c>
      <c r="I27" s="490">
        <v>185.00515200000015</v>
      </c>
      <c r="J27" s="479">
        <v>203.31295200000011</v>
      </c>
      <c r="K27" s="479">
        <v>202.52049600000012</v>
      </c>
      <c r="L27" s="479">
        <v>195.92443200000008</v>
      </c>
      <c r="M27" s="479">
        <v>141.61665600000009</v>
      </c>
      <c r="N27" s="479">
        <v>199.045728</v>
      </c>
      <c r="O27" s="479">
        <v>204.67411199999995</v>
      </c>
      <c r="P27" s="491">
        <v>2040.5905400000029</v>
      </c>
      <c r="Q27" s="492">
        <v>1.3031053892537923</v>
      </c>
    </row>
    <row r="28" spans="3:18" ht="24.75" customHeight="1" thickBot="1" x14ac:dyDescent="0.3">
      <c r="C28" s="500" t="s">
        <v>89</v>
      </c>
      <c r="D28" s="501">
        <v>1059.0148265811531</v>
      </c>
      <c r="E28" s="501">
        <v>956.05213191560188</v>
      </c>
      <c r="F28" s="501">
        <v>944.01763896819807</v>
      </c>
      <c r="G28" s="501">
        <v>732.75491899999997</v>
      </c>
      <c r="H28" s="501">
        <v>660.76997693684973</v>
      </c>
      <c r="I28" s="502">
        <v>925.19969061277789</v>
      </c>
      <c r="J28" s="502">
        <v>936.30807094934744</v>
      </c>
      <c r="K28" s="502">
        <v>924.17666008175024</v>
      </c>
      <c r="L28" s="502">
        <v>874.13454520862615</v>
      </c>
      <c r="M28" s="502">
        <v>881.20952501972465</v>
      </c>
      <c r="N28" s="502">
        <v>1013.8581260000001</v>
      </c>
      <c r="O28" s="511">
        <v>914.40006738119996</v>
      </c>
      <c r="P28" s="504">
        <v>10821.896178655232</v>
      </c>
      <c r="Q28" s="505">
        <v>1.0293050007008528</v>
      </c>
      <c r="R28" s="213"/>
    </row>
    <row r="29" spans="3:18" ht="24.75" customHeight="1" thickBot="1" x14ac:dyDescent="0.3">
      <c r="C29" s="512" t="s">
        <v>63</v>
      </c>
      <c r="D29" s="513">
        <v>1422.3820831381533</v>
      </c>
      <c r="E29" s="514">
        <v>1264.5993572156015</v>
      </c>
      <c r="F29" s="514">
        <v>1356.2395645551978</v>
      </c>
      <c r="G29" s="514">
        <v>1056.2825499999999</v>
      </c>
      <c r="H29" s="514">
        <v>928.44432433184988</v>
      </c>
      <c r="I29" s="515">
        <v>1157.9321793517779</v>
      </c>
      <c r="J29" s="515">
        <v>1219.4634538223472</v>
      </c>
      <c r="K29" s="515">
        <v>1219.1809496467506</v>
      </c>
      <c r="L29" s="515">
        <v>1113.8709932086258</v>
      </c>
      <c r="M29" s="515">
        <v>1058.7817799477245</v>
      </c>
      <c r="N29" s="515">
        <v>1294.8037690000001</v>
      </c>
      <c r="O29" s="516">
        <v>1534.6294826502003</v>
      </c>
      <c r="P29" s="517">
        <v>14626.610486868229</v>
      </c>
      <c r="Q29" s="518">
        <v>0.91106918101879553</v>
      </c>
    </row>
    <row r="33" spans="2:19" ht="15.75" x14ac:dyDescent="0.25">
      <c r="B33" s="402" t="s">
        <v>98</v>
      </c>
      <c r="C33" s="403" t="s">
        <v>18</v>
      </c>
      <c r="D33" s="404">
        <f>SUMIF($B$6:$B$21,$B33,D$6:D$21)</f>
        <v>0</v>
      </c>
      <c r="E33" s="404">
        <f t="shared" ref="E33:L33" si="0">SUMIF($B$6:$B$21,$B33,E$6:E$21)</f>
        <v>0</v>
      </c>
      <c r="F33" s="404">
        <f t="shared" si="0"/>
        <v>0</v>
      </c>
      <c r="G33" s="404">
        <f t="shared" si="0"/>
        <v>0</v>
      </c>
      <c r="H33" s="404">
        <f t="shared" si="0"/>
        <v>0</v>
      </c>
      <c r="I33" s="404">
        <f t="shared" si="0"/>
        <v>0</v>
      </c>
      <c r="J33" s="404">
        <f t="shared" si="0"/>
        <v>0</v>
      </c>
      <c r="K33" s="404">
        <f t="shared" si="0"/>
        <v>0</v>
      </c>
      <c r="L33" s="404">
        <f t="shared" si="0"/>
        <v>0</v>
      </c>
      <c r="M33" s="404">
        <v>54.946931727999988</v>
      </c>
      <c r="N33" s="404">
        <v>80.43928600000001</v>
      </c>
      <c r="O33" s="404">
        <v>163.25451166899995</v>
      </c>
      <c r="P33" s="404">
        <v>945.41118091299984</v>
      </c>
    </row>
    <row r="34" spans="2:19" ht="15.75" x14ac:dyDescent="0.25">
      <c r="B34" s="402" t="s">
        <v>98</v>
      </c>
      <c r="C34" s="403" t="s">
        <v>20</v>
      </c>
      <c r="D34" s="404">
        <f t="shared" ref="D34:L38" si="1">SUMIF($B$23:$B$26,$B34,D$23:D$26)</f>
        <v>0</v>
      </c>
      <c r="E34" s="404">
        <f t="shared" si="1"/>
        <v>0</v>
      </c>
      <c r="F34" s="404">
        <f t="shared" si="1"/>
        <v>0</v>
      </c>
      <c r="G34" s="404">
        <f t="shared" si="1"/>
        <v>0</v>
      </c>
      <c r="H34" s="404">
        <f t="shared" si="1"/>
        <v>0</v>
      </c>
      <c r="I34" s="404">
        <f t="shared" si="1"/>
        <v>0</v>
      </c>
      <c r="J34" s="404">
        <f t="shared" si="1"/>
        <v>0</v>
      </c>
      <c r="K34" s="404">
        <f t="shared" si="1"/>
        <v>0</v>
      </c>
      <c r="L34" s="404">
        <f t="shared" si="1"/>
        <v>0</v>
      </c>
      <c r="M34" s="404">
        <v>560.49466901972448</v>
      </c>
      <c r="N34" s="404">
        <v>502.86179800000002</v>
      </c>
      <c r="O34" s="404">
        <v>419.55695538119988</v>
      </c>
      <c r="P34" s="404">
        <v>5910.6852386552237</v>
      </c>
    </row>
    <row r="35" spans="2:19" ht="15.75" x14ac:dyDescent="0.25">
      <c r="B35" s="405" t="s">
        <v>99</v>
      </c>
      <c r="C35" s="406" t="s">
        <v>18</v>
      </c>
      <c r="D35" s="407">
        <f t="shared" ref="D35:L35" si="2">SUMIF($B$6:$B$21,$B35,D$6:D$21)</f>
        <v>0</v>
      </c>
      <c r="E35" s="407">
        <f t="shared" si="2"/>
        <v>0</v>
      </c>
      <c r="F35" s="407">
        <f t="shared" si="2"/>
        <v>0</v>
      </c>
      <c r="G35" s="407">
        <f t="shared" si="2"/>
        <v>0</v>
      </c>
      <c r="H35" s="407">
        <f t="shared" si="2"/>
        <v>0</v>
      </c>
      <c r="I35" s="407">
        <f t="shared" si="2"/>
        <v>0</v>
      </c>
      <c r="J35" s="407">
        <f t="shared" si="2"/>
        <v>0</v>
      </c>
      <c r="K35" s="407">
        <f t="shared" si="2"/>
        <v>0</v>
      </c>
      <c r="L35" s="407">
        <f t="shared" si="2"/>
        <v>0</v>
      </c>
      <c r="M35" s="407">
        <v>58.218593999999975</v>
      </c>
      <c r="N35" s="407">
        <v>87.058087</v>
      </c>
      <c r="O35" s="407">
        <v>266.51268000000044</v>
      </c>
      <c r="P35" s="407">
        <v>1602.3883533000005</v>
      </c>
    </row>
    <row r="36" spans="2:19" ht="15.75" x14ac:dyDescent="0.25">
      <c r="B36" s="405" t="s">
        <v>99</v>
      </c>
      <c r="C36" s="406" t="s">
        <v>20</v>
      </c>
      <c r="D36" s="407">
        <f t="shared" si="1"/>
        <v>0</v>
      </c>
      <c r="E36" s="407">
        <f t="shared" si="1"/>
        <v>0</v>
      </c>
      <c r="F36" s="407">
        <f t="shared" si="1"/>
        <v>0</v>
      </c>
      <c r="G36" s="407">
        <f t="shared" si="1"/>
        <v>0</v>
      </c>
      <c r="H36" s="407">
        <f t="shared" si="1"/>
        <v>0</v>
      </c>
      <c r="I36" s="407">
        <f t="shared" si="1"/>
        <v>0</v>
      </c>
      <c r="J36" s="407">
        <f t="shared" si="1"/>
        <v>0</v>
      </c>
      <c r="K36" s="407">
        <f t="shared" si="1"/>
        <v>0</v>
      </c>
      <c r="L36" s="407">
        <f t="shared" si="1"/>
        <v>0</v>
      </c>
      <c r="M36" s="407">
        <v>179.09820000000011</v>
      </c>
      <c r="N36" s="407">
        <v>311.95060000000001</v>
      </c>
      <c r="O36" s="407">
        <v>290.1690000000001</v>
      </c>
      <c r="P36" s="407">
        <v>2870.6204000000021</v>
      </c>
    </row>
    <row r="37" spans="2:19" ht="15.75" x14ac:dyDescent="0.25">
      <c r="B37" s="402" t="s">
        <v>101</v>
      </c>
      <c r="C37" s="403" t="s">
        <v>18</v>
      </c>
      <c r="D37" s="404">
        <f t="shared" ref="D37:L37" si="3">SUMIF($B$6:$B$21,$B37,D$6:D$21)</f>
        <v>0</v>
      </c>
      <c r="E37" s="404">
        <f t="shared" si="3"/>
        <v>0</v>
      </c>
      <c r="F37" s="404">
        <f t="shared" si="3"/>
        <v>0</v>
      </c>
      <c r="G37" s="404">
        <f t="shared" si="3"/>
        <v>0</v>
      </c>
      <c r="H37" s="404">
        <f t="shared" si="3"/>
        <v>0</v>
      </c>
      <c r="I37" s="404">
        <f t="shared" si="3"/>
        <v>0</v>
      </c>
      <c r="J37" s="404">
        <f t="shared" si="3"/>
        <v>0</v>
      </c>
      <c r="K37" s="404">
        <f t="shared" si="3"/>
        <v>0</v>
      </c>
      <c r="L37" s="404">
        <f t="shared" si="3"/>
        <v>0</v>
      </c>
      <c r="M37" s="404">
        <v>64.406729200000001</v>
      </c>
      <c r="N37" s="404">
        <v>113.44827000000001</v>
      </c>
      <c r="O37" s="404">
        <v>190.46222360000002</v>
      </c>
      <c r="P37" s="404">
        <v>1256.9147740000001</v>
      </c>
    </row>
    <row r="38" spans="2:19" ht="15.75" x14ac:dyDescent="0.25">
      <c r="B38" s="408" t="s">
        <v>101</v>
      </c>
      <c r="C38" s="403" t="s">
        <v>20</v>
      </c>
      <c r="D38" s="404">
        <f t="shared" si="1"/>
        <v>0</v>
      </c>
      <c r="E38" s="404">
        <f t="shared" si="1"/>
        <v>0</v>
      </c>
      <c r="F38" s="404">
        <f t="shared" si="1"/>
        <v>0</v>
      </c>
      <c r="G38" s="404">
        <f t="shared" si="1"/>
        <v>0</v>
      </c>
      <c r="H38" s="404">
        <f t="shared" si="1"/>
        <v>0</v>
      </c>
      <c r="I38" s="404">
        <f t="shared" si="1"/>
        <v>0</v>
      </c>
      <c r="J38" s="404">
        <f t="shared" si="1"/>
        <v>0</v>
      </c>
      <c r="K38" s="404">
        <f t="shared" si="1"/>
        <v>0</v>
      </c>
      <c r="L38" s="404">
        <f t="shared" si="1"/>
        <v>0</v>
      </c>
      <c r="M38" s="404">
        <v>0</v>
      </c>
      <c r="N38" s="404">
        <v>0</v>
      </c>
      <c r="O38" s="404">
        <v>0</v>
      </c>
      <c r="P38" s="404">
        <v>0</v>
      </c>
    </row>
    <row r="39" spans="2:19" ht="15.75" x14ac:dyDescent="0.25">
      <c r="B39" s="409" t="s">
        <v>189</v>
      </c>
      <c r="C39" s="410" t="s">
        <v>20</v>
      </c>
      <c r="D39" s="411">
        <f>SUMIF($B$23:$B$27,$B39,D$23:D$27)</f>
        <v>0</v>
      </c>
      <c r="E39" s="411">
        <f t="shared" ref="E39:L39" si="4">SUMIF($B$23:$B$27,$B39,E$23:E$27)</f>
        <v>0</v>
      </c>
      <c r="F39" s="411">
        <f t="shared" si="4"/>
        <v>0</v>
      </c>
      <c r="G39" s="411">
        <f t="shared" si="4"/>
        <v>0</v>
      </c>
      <c r="H39" s="411">
        <f t="shared" si="4"/>
        <v>0</v>
      </c>
      <c r="I39" s="411">
        <f t="shared" si="4"/>
        <v>0</v>
      </c>
      <c r="J39" s="411">
        <f t="shared" si="4"/>
        <v>0</v>
      </c>
      <c r="K39" s="411">
        <f t="shared" si="4"/>
        <v>0</v>
      </c>
      <c r="L39" s="411">
        <f t="shared" si="4"/>
        <v>0</v>
      </c>
      <c r="M39" s="411">
        <v>141.61665600000009</v>
      </c>
      <c r="N39" s="411">
        <v>199.045728</v>
      </c>
      <c r="O39" s="411">
        <v>204.67411199999995</v>
      </c>
      <c r="P39" s="411">
        <v>2040.5905400000029</v>
      </c>
    </row>
    <row r="40" spans="2:19" ht="15.75" x14ac:dyDescent="0.25">
      <c r="B40" s="409" t="s">
        <v>190</v>
      </c>
      <c r="C40" s="410"/>
      <c r="D40" s="411">
        <f t="shared" ref="D40:L40" si="5">SUM(D33:D34)</f>
        <v>0</v>
      </c>
      <c r="E40" s="411">
        <f t="shared" si="5"/>
        <v>0</v>
      </c>
      <c r="F40" s="411">
        <f t="shared" si="5"/>
        <v>0</v>
      </c>
      <c r="G40" s="411">
        <f t="shared" si="5"/>
        <v>0</v>
      </c>
      <c r="H40" s="411">
        <f t="shared" si="5"/>
        <v>0</v>
      </c>
      <c r="I40" s="411">
        <f t="shared" si="5"/>
        <v>0</v>
      </c>
      <c r="J40" s="411">
        <f t="shared" si="5"/>
        <v>0</v>
      </c>
      <c r="K40" s="411">
        <f t="shared" si="5"/>
        <v>0</v>
      </c>
      <c r="L40" s="411">
        <f t="shared" si="5"/>
        <v>0</v>
      </c>
      <c r="M40" s="411">
        <v>615.44160074772446</v>
      </c>
      <c r="N40" s="411">
        <v>583.30108400000006</v>
      </c>
      <c r="O40" s="411">
        <v>582.81146705019978</v>
      </c>
      <c r="P40" s="412">
        <v>6856.0964195682236</v>
      </c>
      <c r="Q40" s="416">
        <v>0.46874130036645384</v>
      </c>
    </row>
    <row r="41" spans="2:19" ht="15.75" x14ac:dyDescent="0.25">
      <c r="B41" s="409" t="s">
        <v>99</v>
      </c>
      <c r="C41" s="410"/>
      <c r="D41" s="411">
        <f t="shared" ref="D41:L41" si="6">SUM(D35:D36)</f>
        <v>0</v>
      </c>
      <c r="E41" s="411">
        <f t="shared" si="6"/>
        <v>0</v>
      </c>
      <c r="F41" s="411">
        <f t="shared" si="6"/>
        <v>0</v>
      </c>
      <c r="G41" s="411">
        <f t="shared" si="6"/>
        <v>0</v>
      </c>
      <c r="H41" s="411">
        <f t="shared" si="6"/>
        <v>0</v>
      </c>
      <c r="I41" s="411">
        <f t="shared" si="6"/>
        <v>0</v>
      </c>
      <c r="J41" s="411">
        <f t="shared" si="6"/>
        <v>0</v>
      </c>
      <c r="K41" s="411">
        <f t="shared" si="6"/>
        <v>0</v>
      </c>
      <c r="L41" s="411">
        <f t="shared" si="6"/>
        <v>0</v>
      </c>
      <c r="M41" s="411">
        <v>237.31679400000007</v>
      </c>
      <c r="N41" s="411">
        <v>399.00868700000001</v>
      </c>
      <c r="O41" s="411">
        <v>556.6816800000006</v>
      </c>
      <c r="P41" s="412">
        <v>4473.0087533000024</v>
      </c>
      <c r="Q41" s="416">
        <v>0.30581307660553825</v>
      </c>
    </row>
    <row r="42" spans="2:19" ht="15.75" x14ac:dyDescent="0.25">
      <c r="B42" s="409" t="s">
        <v>191</v>
      </c>
      <c r="C42" s="410"/>
      <c r="D42" s="411">
        <f t="shared" ref="D42:L42" si="7">SUM(D37:D38)</f>
        <v>0</v>
      </c>
      <c r="E42" s="411">
        <f t="shared" si="7"/>
        <v>0</v>
      </c>
      <c r="F42" s="411">
        <f t="shared" si="7"/>
        <v>0</v>
      </c>
      <c r="G42" s="411">
        <f t="shared" si="7"/>
        <v>0</v>
      </c>
      <c r="H42" s="411">
        <f t="shared" si="7"/>
        <v>0</v>
      </c>
      <c r="I42" s="411">
        <f t="shared" si="7"/>
        <v>0</v>
      </c>
      <c r="J42" s="411">
        <f t="shared" si="7"/>
        <v>0</v>
      </c>
      <c r="K42" s="411">
        <f t="shared" si="7"/>
        <v>0</v>
      </c>
      <c r="L42" s="411">
        <f t="shared" si="7"/>
        <v>0</v>
      </c>
      <c r="M42" s="411">
        <v>64.406729200000001</v>
      </c>
      <c r="N42" s="411">
        <v>113.44827000000001</v>
      </c>
      <c r="O42" s="411">
        <v>190.46222360000002</v>
      </c>
      <c r="P42" s="412">
        <v>1256.9147740000001</v>
      </c>
      <c r="Q42" s="416">
        <v>8.5933427647400487E-2</v>
      </c>
    </row>
    <row r="43" spans="2:19" ht="15.75" x14ac:dyDescent="0.25">
      <c r="B43" s="409" t="s">
        <v>189</v>
      </c>
      <c r="C43" s="413"/>
      <c r="D43" s="414">
        <f>D39</f>
        <v>0</v>
      </c>
      <c r="E43" s="414">
        <f t="shared" ref="E43:L43" si="8">E39</f>
        <v>0</v>
      </c>
      <c r="F43" s="414">
        <f t="shared" si="8"/>
        <v>0</v>
      </c>
      <c r="G43" s="414">
        <f t="shared" si="8"/>
        <v>0</v>
      </c>
      <c r="H43" s="414">
        <f t="shared" si="8"/>
        <v>0</v>
      </c>
      <c r="I43" s="414">
        <f t="shared" si="8"/>
        <v>0</v>
      </c>
      <c r="J43" s="414">
        <f t="shared" si="8"/>
        <v>0</v>
      </c>
      <c r="K43" s="414">
        <f t="shared" si="8"/>
        <v>0</v>
      </c>
      <c r="L43" s="414">
        <f t="shared" si="8"/>
        <v>0</v>
      </c>
      <c r="M43" s="414">
        <v>141.61665600000009</v>
      </c>
      <c r="N43" s="414">
        <v>199.045728</v>
      </c>
      <c r="O43" s="414">
        <v>204.67411199999995</v>
      </c>
      <c r="P43" s="412">
        <v>2040.5905400000029</v>
      </c>
      <c r="Q43" s="416">
        <v>0.1395121953806075</v>
      </c>
    </row>
    <row r="44" spans="2:19" ht="15" x14ac:dyDescent="0.25">
      <c r="B44" s="409" t="s">
        <v>64</v>
      </c>
      <c r="C44" s="413"/>
      <c r="D44" s="414">
        <f>SUM(D40:D43)</f>
        <v>0</v>
      </c>
      <c r="E44" s="414">
        <f t="shared" ref="E44:L44" si="9">SUM(E40:E43)</f>
        <v>0</v>
      </c>
      <c r="F44" s="414">
        <f t="shared" si="9"/>
        <v>0</v>
      </c>
      <c r="G44" s="414">
        <f t="shared" si="9"/>
        <v>0</v>
      </c>
      <c r="H44" s="414">
        <f t="shared" si="9"/>
        <v>0</v>
      </c>
      <c r="I44" s="414">
        <f t="shared" si="9"/>
        <v>0</v>
      </c>
      <c r="J44" s="414">
        <f t="shared" si="9"/>
        <v>0</v>
      </c>
      <c r="K44" s="414">
        <f t="shared" si="9"/>
        <v>0</v>
      </c>
      <c r="L44" s="414">
        <f t="shared" si="9"/>
        <v>0</v>
      </c>
      <c r="M44" s="414">
        <v>1058.7817799477245</v>
      </c>
      <c r="N44" s="414">
        <v>1294.8037690000001</v>
      </c>
      <c r="O44" s="414">
        <v>1534.6294826502003</v>
      </c>
      <c r="P44" s="414">
        <v>14626.610486868229</v>
      </c>
    </row>
    <row r="47" spans="2:19" ht="15" x14ac:dyDescent="0.25">
      <c r="C47" s="415"/>
      <c r="D47" s="417" t="s">
        <v>2</v>
      </c>
      <c r="E47" s="417" t="s">
        <v>3</v>
      </c>
      <c r="F47" s="417" t="s">
        <v>4</v>
      </c>
      <c r="G47" s="417" t="s">
        <v>5</v>
      </c>
      <c r="H47" s="417" t="s">
        <v>6</v>
      </c>
      <c r="I47" s="417" t="s">
        <v>7</v>
      </c>
      <c r="J47" s="417" t="s">
        <v>8</v>
      </c>
      <c r="K47" s="417" t="s">
        <v>9</v>
      </c>
      <c r="L47" s="417" t="s">
        <v>10</v>
      </c>
      <c r="M47" s="417" t="s">
        <v>11</v>
      </c>
      <c r="N47" s="417" t="s">
        <v>12</v>
      </c>
      <c r="O47" s="417" t="s">
        <v>13</v>
      </c>
      <c r="P47" s="418">
        <v>2017</v>
      </c>
    </row>
    <row r="48" spans="2:19" ht="15" x14ac:dyDescent="0.25">
      <c r="C48" s="415" t="s">
        <v>192</v>
      </c>
      <c r="D48" s="419">
        <f>D28</f>
        <v>1059.0148265811531</v>
      </c>
      <c r="E48" s="419">
        <f t="shared" ref="E48:F48" si="10">E28</f>
        <v>956.05213191560188</v>
      </c>
      <c r="F48" s="419">
        <f t="shared" si="10"/>
        <v>944.01763896819807</v>
      </c>
      <c r="G48" s="419">
        <f>G28</f>
        <v>732.75491899999997</v>
      </c>
      <c r="H48" s="419">
        <f t="shared" ref="H48:L48" si="11">H28</f>
        <v>660.76997693684973</v>
      </c>
      <c r="I48" s="419">
        <f t="shared" si="11"/>
        <v>925.19969061277789</v>
      </c>
      <c r="J48" s="419">
        <f t="shared" si="11"/>
        <v>936.30807094934744</v>
      </c>
      <c r="K48" s="419">
        <f t="shared" si="11"/>
        <v>924.17666008175024</v>
      </c>
      <c r="L48" s="419">
        <f t="shared" si="11"/>
        <v>874.13454520862615</v>
      </c>
      <c r="M48" s="419">
        <v>881.20952501972465</v>
      </c>
      <c r="N48" s="419">
        <v>1013.8581260000001</v>
      </c>
      <c r="O48" s="419">
        <v>914.40006738119996</v>
      </c>
      <c r="P48" s="419">
        <v>10821.896178655232</v>
      </c>
      <c r="Q48" s="416">
        <v>1.0293050007008528</v>
      </c>
      <c r="R48" s="211">
        <v>0</v>
      </c>
      <c r="S48" s="211">
        <v>0</v>
      </c>
    </row>
    <row r="49" spans="3:19" ht="15" x14ac:dyDescent="0.25">
      <c r="C49" s="415" t="s">
        <v>193</v>
      </c>
      <c r="D49" s="419">
        <f>D22</f>
        <v>363.36725655700025</v>
      </c>
      <c r="E49" s="419">
        <f t="shared" ref="E49:F49" si="12">E22</f>
        <v>308.54722529999964</v>
      </c>
      <c r="F49" s="419">
        <f t="shared" si="12"/>
        <v>412.22192558699976</v>
      </c>
      <c r="G49" s="419">
        <f>G22</f>
        <v>323.52763099999993</v>
      </c>
      <c r="H49" s="419">
        <f t="shared" ref="H49:L49" si="13">H22</f>
        <v>267.67434739500015</v>
      </c>
      <c r="I49" s="419">
        <f t="shared" si="13"/>
        <v>232.7324887390001</v>
      </c>
      <c r="J49" s="419">
        <f t="shared" si="13"/>
        <v>283.15538287299984</v>
      </c>
      <c r="K49" s="419">
        <f t="shared" si="13"/>
        <v>295.00428956500031</v>
      </c>
      <c r="L49" s="419">
        <f t="shared" si="13"/>
        <v>239.73644799999977</v>
      </c>
      <c r="M49" s="419">
        <v>177.57225492799998</v>
      </c>
      <c r="N49" s="419">
        <v>280.94564300000002</v>
      </c>
      <c r="O49" s="419">
        <v>620.22941526900047</v>
      </c>
      <c r="P49" s="419">
        <v>3804.7143082130001</v>
      </c>
      <c r="Q49" s="416">
        <v>0.68670383945575852</v>
      </c>
      <c r="R49" s="211">
        <v>0</v>
      </c>
      <c r="S49" s="211">
        <v>0</v>
      </c>
    </row>
  </sheetData>
  <mergeCells count="16">
    <mergeCell ref="Q4:Q5"/>
    <mergeCell ref="C1:P1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48"/>
  <sheetViews>
    <sheetView topLeftCell="B34" workbookViewId="0">
      <selection activeCell="L35" sqref="L35"/>
    </sheetView>
  </sheetViews>
  <sheetFormatPr defaultRowHeight="12.75" x14ac:dyDescent="0.2"/>
  <cols>
    <col min="1" max="2" width="9.140625" style="132"/>
    <col min="3" max="3" width="32.7109375" style="132" bestFit="1" customWidth="1"/>
    <col min="4" max="4" width="14.28515625" style="132" bestFit="1" customWidth="1"/>
    <col min="5" max="15" width="14.28515625" style="132" customWidth="1"/>
    <col min="16" max="16" width="15.7109375" style="132" customWidth="1"/>
    <col min="17" max="17" width="19.85546875" style="132" customWidth="1"/>
    <col min="18" max="16384" width="9.140625" style="132"/>
  </cols>
  <sheetData>
    <row r="1" spans="3:16" x14ac:dyDescent="0.2">
      <c r="C1" s="593" t="s">
        <v>92</v>
      </c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593"/>
      <c r="P1" s="593"/>
    </row>
    <row r="2" spans="3:16" ht="16.5" thickBot="1" x14ac:dyDescent="0.3">
      <c r="C2" s="214" t="s">
        <v>1</v>
      </c>
      <c r="D2" s="214"/>
      <c r="E2" s="214"/>
      <c r="F2" s="214"/>
      <c r="G2" s="214" t="s">
        <v>1</v>
      </c>
      <c r="H2" s="214"/>
      <c r="I2" s="214"/>
      <c r="J2" s="214"/>
      <c r="K2" s="214"/>
      <c r="L2" s="214"/>
      <c r="M2" s="214" t="s">
        <v>1</v>
      </c>
      <c r="N2" s="214"/>
      <c r="O2" s="214"/>
      <c r="P2" s="214" t="s">
        <v>1</v>
      </c>
    </row>
    <row r="3" spans="3:16" ht="15.75" x14ac:dyDescent="0.2">
      <c r="C3" s="594" t="s">
        <v>93</v>
      </c>
      <c r="D3" s="215" t="s">
        <v>2</v>
      </c>
      <c r="E3" s="215" t="s">
        <v>3</v>
      </c>
      <c r="F3" s="215" t="s">
        <v>4</v>
      </c>
      <c r="G3" s="215" t="s">
        <v>5</v>
      </c>
      <c r="H3" s="215" t="s">
        <v>6</v>
      </c>
      <c r="I3" s="215" t="s">
        <v>7</v>
      </c>
      <c r="J3" s="215" t="s">
        <v>8</v>
      </c>
      <c r="K3" s="215" t="s">
        <v>9</v>
      </c>
      <c r="L3" s="215" t="s">
        <v>10</v>
      </c>
      <c r="M3" s="215" t="s">
        <v>11</v>
      </c>
      <c r="N3" s="215" t="s">
        <v>12</v>
      </c>
      <c r="O3" s="215" t="s">
        <v>13</v>
      </c>
      <c r="P3" s="216">
        <v>2017</v>
      </c>
    </row>
    <row r="4" spans="3:16" ht="15.75" x14ac:dyDescent="0.25">
      <c r="C4" s="595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8"/>
    </row>
    <row r="5" spans="3:16" ht="16.5" thickBot="1" x14ac:dyDescent="0.3">
      <c r="C5" s="596"/>
      <c r="D5" s="219" t="s">
        <v>14</v>
      </c>
      <c r="E5" s="220" t="s">
        <v>14</v>
      </c>
      <c r="F5" s="220" t="s">
        <v>14</v>
      </c>
      <c r="G5" s="220" t="s">
        <v>14</v>
      </c>
      <c r="H5" s="220" t="s">
        <v>14</v>
      </c>
      <c r="I5" s="220" t="s">
        <v>14</v>
      </c>
      <c r="J5" s="220" t="s">
        <v>14</v>
      </c>
      <c r="K5" s="220" t="s">
        <v>14</v>
      </c>
      <c r="L5" s="220" t="s">
        <v>14</v>
      </c>
      <c r="M5" s="220" t="s">
        <v>14</v>
      </c>
      <c r="N5" s="220" t="s">
        <v>14</v>
      </c>
      <c r="O5" s="220" t="s">
        <v>14</v>
      </c>
      <c r="P5" s="221" t="s">
        <v>14</v>
      </c>
    </row>
    <row r="6" spans="3:16" ht="16.5" thickBot="1" x14ac:dyDescent="0.3">
      <c r="C6" s="222" t="s">
        <v>94</v>
      </c>
      <c r="D6" s="223">
        <v>1295980515.2968762</v>
      </c>
      <c r="E6" s="223">
        <v>1035665462.132494</v>
      </c>
      <c r="F6" s="223">
        <v>1021961974.0851928</v>
      </c>
      <c r="G6" s="223">
        <v>973078060</v>
      </c>
      <c r="H6" s="223">
        <v>935629928.8660183</v>
      </c>
      <c r="I6" s="223">
        <v>944859604.64518023</v>
      </c>
      <c r="J6" s="223">
        <v>1011815333.7193527</v>
      </c>
      <c r="K6" s="223">
        <v>1031016413.1040257</v>
      </c>
      <c r="L6" s="223">
        <v>949940655.54321527</v>
      </c>
      <c r="M6" s="223">
        <v>1042687989.8789314</v>
      </c>
      <c r="N6" s="223">
        <v>1107173207</v>
      </c>
      <c r="O6" s="223">
        <v>1190168370.3120127</v>
      </c>
      <c r="P6" s="224">
        <v>12539977514.583298</v>
      </c>
    </row>
    <row r="7" spans="3:16" ht="15.75" x14ac:dyDescent="0.25">
      <c r="C7" s="225" t="s">
        <v>95</v>
      </c>
      <c r="D7" s="226">
        <v>451085251.99033481</v>
      </c>
      <c r="E7" s="226">
        <v>354379250.55749458</v>
      </c>
      <c r="F7" s="226">
        <v>359842194.04963028</v>
      </c>
      <c r="G7" s="226">
        <v>339190968</v>
      </c>
      <c r="H7" s="226">
        <v>321801455.67392474</v>
      </c>
      <c r="I7" s="226">
        <v>326806745.03352034</v>
      </c>
      <c r="J7" s="226">
        <v>339580512.87330014</v>
      </c>
      <c r="K7" s="226">
        <v>347493755.5322817</v>
      </c>
      <c r="L7" s="226">
        <v>322096474.85744011</v>
      </c>
      <c r="M7" s="226">
        <v>359026112.10925025</v>
      </c>
      <c r="N7" s="226">
        <v>372448179</v>
      </c>
      <c r="O7" s="226">
        <v>400056506.59644991</v>
      </c>
      <c r="P7" s="227">
        <v>4293807406.2736268</v>
      </c>
    </row>
    <row r="8" spans="3:16" ht="15.75" x14ac:dyDescent="0.25">
      <c r="C8" s="228" t="s">
        <v>96</v>
      </c>
      <c r="D8" s="229">
        <v>171637153.83519948</v>
      </c>
      <c r="E8" s="229">
        <v>155148778.88759968</v>
      </c>
      <c r="F8" s="229">
        <v>164560156.5652006</v>
      </c>
      <c r="G8" s="229">
        <v>160184065</v>
      </c>
      <c r="H8" s="229">
        <v>166083664.12034965</v>
      </c>
      <c r="I8" s="229">
        <v>162770739.85650009</v>
      </c>
      <c r="J8" s="229">
        <v>38691512.719999999</v>
      </c>
      <c r="K8" s="229">
        <v>36019995.279999986</v>
      </c>
      <c r="L8" s="229">
        <v>39654728.710000008</v>
      </c>
      <c r="M8" s="229">
        <v>37985110.959999993</v>
      </c>
      <c r="N8" s="229">
        <v>45282048</v>
      </c>
      <c r="O8" s="229">
        <v>47889316.359999999</v>
      </c>
      <c r="P8" s="230">
        <v>1225907270.2948494</v>
      </c>
    </row>
    <row r="9" spans="3:16" ht="15.75" x14ac:dyDescent="0.25">
      <c r="C9" s="231" t="s">
        <v>97</v>
      </c>
      <c r="D9" s="229">
        <v>9516919.5</v>
      </c>
      <c r="E9" s="229">
        <v>8963614</v>
      </c>
      <c r="F9" s="229">
        <v>9334770.5</v>
      </c>
      <c r="G9" s="232">
        <v>7948193</v>
      </c>
      <c r="H9" s="232">
        <v>7097805</v>
      </c>
      <c r="I9" s="232">
        <v>8331301</v>
      </c>
      <c r="J9" s="232">
        <v>8670777.5</v>
      </c>
      <c r="K9" s="232">
        <v>8571458.5</v>
      </c>
      <c r="L9" s="232">
        <v>8647171.5</v>
      </c>
      <c r="M9" s="232">
        <v>8795836.5</v>
      </c>
      <c r="N9" s="232">
        <v>8824305</v>
      </c>
      <c r="O9" s="232">
        <v>8998918.5</v>
      </c>
      <c r="P9" s="233">
        <v>103701070.5</v>
      </c>
    </row>
    <row r="10" spans="3:16" ht="16.5" thickBot="1" x14ac:dyDescent="0.3">
      <c r="C10" s="234" t="s">
        <v>98</v>
      </c>
      <c r="D10" s="235">
        <v>632239325.32553434</v>
      </c>
      <c r="E10" s="235">
        <v>518491643.44509423</v>
      </c>
      <c r="F10" s="235">
        <v>533737121.11483085</v>
      </c>
      <c r="G10" s="235">
        <v>507323226</v>
      </c>
      <c r="H10" s="235">
        <v>494982924.79427439</v>
      </c>
      <c r="I10" s="235">
        <v>497908785.89002043</v>
      </c>
      <c r="J10" s="235">
        <v>386942803.0933001</v>
      </c>
      <c r="K10" s="235">
        <v>392085209.31228167</v>
      </c>
      <c r="L10" s="235">
        <v>370398375.06744015</v>
      </c>
      <c r="M10" s="235">
        <v>405807059.56925023</v>
      </c>
      <c r="N10" s="235">
        <v>426554532</v>
      </c>
      <c r="O10" s="235">
        <v>456944741.45644993</v>
      </c>
      <c r="P10" s="236">
        <v>5623415747.0684757</v>
      </c>
    </row>
    <row r="11" spans="3:16" ht="15.75" x14ac:dyDescent="0.25">
      <c r="C11" s="231" t="s">
        <v>95</v>
      </c>
      <c r="D11" s="237">
        <v>441345703.84566683</v>
      </c>
      <c r="E11" s="237">
        <v>347820357.91649973</v>
      </c>
      <c r="F11" s="237">
        <v>335290347.20043343</v>
      </c>
      <c r="G11" s="237">
        <v>315905478</v>
      </c>
      <c r="H11" s="237">
        <v>289814376.31091267</v>
      </c>
      <c r="I11" s="237">
        <v>296415014.05214989</v>
      </c>
      <c r="J11" s="237">
        <v>315690063.37249988</v>
      </c>
      <c r="K11" s="237">
        <v>314697613.06870019</v>
      </c>
      <c r="L11" s="237">
        <v>301164883.1584999</v>
      </c>
      <c r="M11" s="237">
        <v>337048966.83610004</v>
      </c>
      <c r="N11" s="237">
        <v>356746344</v>
      </c>
      <c r="O11" s="237">
        <v>384428631.59785002</v>
      </c>
      <c r="P11" s="238">
        <v>4036367779.3593125</v>
      </c>
    </row>
    <row r="12" spans="3:16" ht="15.75" x14ac:dyDescent="0.25">
      <c r="C12" s="231" t="s">
        <v>96</v>
      </c>
      <c r="D12" s="237">
        <v>16543725.000000004</v>
      </c>
      <c r="E12" s="237">
        <v>15119939.999999991</v>
      </c>
      <c r="F12" s="237">
        <v>35775673.99999997</v>
      </c>
      <c r="G12" s="237">
        <v>34965572</v>
      </c>
      <c r="H12" s="237">
        <v>35947734.999999985</v>
      </c>
      <c r="I12" s="237">
        <v>35138683</v>
      </c>
      <c r="J12" s="237">
        <v>36125992.000000015</v>
      </c>
      <c r="K12" s="237">
        <v>35828809.99999997</v>
      </c>
      <c r="L12" s="237">
        <v>32438342.000000037</v>
      </c>
      <c r="M12" s="237">
        <v>29839754.999999981</v>
      </c>
      <c r="N12" s="237">
        <v>30517081</v>
      </c>
      <c r="O12" s="237">
        <v>36587381.000000045</v>
      </c>
      <c r="P12" s="239">
        <v>374828690</v>
      </c>
    </row>
    <row r="13" spans="3:16" ht="15.75" x14ac:dyDescent="0.25">
      <c r="C13" s="231" t="s">
        <v>97</v>
      </c>
      <c r="D13" s="237">
        <v>1324456.3500000364</v>
      </c>
      <c r="E13" s="237">
        <v>883095.04999997781</v>
      </c>
      <c r="F13" s="237">
        <v>1610439.6500000549</v>
      </c>
      <c r="G13" s="237">
        <v>2608792</v>
      </c>
      <c r="H13" s="237">
        <v>2884236.3500000313</v>
      </c>
      <c r="I13" s="237">
        <v>958818.89999999991</v>
      </c>
      <c r="J13" s="237">
        <v>1454423.4499999792</v>
      </c>
      <c r="K13" s="237">
        <v>912714.00000000559</v>
      </c>
      <c r="L13" s="237">
        <v>1844295.3000000091</v>
      </c>
      <c r="M13" s="237">
        <v>3449985.2499999469</v>
      </c>
      <c r="N13" s="237">
        <v>1052332</v>
      </c>
      <c r="O13" s="237">
        <v>1144329.9000000127</v>
      </c>
      <c r="P13" s="239">
        <v>20127918.200000055</v>
      </c>
    </row>
    <row r="14" spans="3:16" ht="16.5" thickBot="1" x14ac:dyDescent="0.3">
      <c r="C14" s="234" t="s">
        <v>99</v>
      </c>
      <c r="D14" s="240">
        <v>459213885.19566685</v>
      </c>
      <c r="E14" s="240">
        <v>363823392.96649969</v>
      </c>
      <c r="F14" s="240">
        <v>372676460.85043341</v>
      </c>
      <c r="G14" s="240">
        <v>353479842</v>
      </c>
      <c r="H14" s="240">
        <v>328646347.66091269</v>
      </c>
      <c r="I14" s="240">
        <v>332512515.95214987</v>
      </c>
      <c r="J14" s="240">
        <v>353270478.82249987</v>
      </c>
      <c r="K14" s="240">
        <v>351439137.06870019</v>
      </c>
      <c r="L14" s="240">
        <v>335447520.45849997</v>
      </c>
      <c r="M14" s="240">
        <v>370338707.08609998</v>
      </c>
      <c r="N14" s="240">
        <v>388315757</v>
      </c>
      <c r="O14" s="240">
        <v>422160342.49785012</v>
      </c>
      <c r="P14" s="241">
        <v>4431324387.5593128</v>
      </c>
    </row>
    <row r="15" spans="3:16" ht="15.75" x14ac:dyDescent="0.25">
      <c r="C15" s="231" t="s">
        <v>95</v>
      </c>
      <c r="D15" s="237">
        <v>152395508.775675</v>
      </c>
      <c r="E15" s="237">
        <v>115740850.7209</v>
      </c>
      <c r="F15" s="237">
        <v>111777526.41992852</v>
      </c>
      <c r="G15" s="237">
        <v>104548013</v>
      </c>
      <c r="H15" s="237">
        <v>99731397.410831243</v>
      </c>
      <c r="I15" s="237">
        <v>103895767.80301003</v>
      </c>
      <c r="J15" s="237">
        <v>114643342.41735272</v>
      </c>
      <c r="K15" s="237">
        <v>121316077.44344373</v>
      </c>
      <c r="L15" s="237">
        <v>102239344.89747502</v>
      </c>
      <c r="M15" s="237">
        <v>111240163.24198125</v>
      </c>
      <c r="N15" s="237">
        <v>120047981</v>
      </c>
      <c r="O15" s="237">
        <v>134380264.56411251</v>
      </c>
      <c r="P15" s="239">
        <v>1391956237.6947098</v>
      </c>
    </row>
    <row r="16" spans="3:16" ht="15.75" x14ac:dyDescent="0.25">
      <c r="C16" s="231" t="s">
        <v>96</v>
      </c>
      <c r="D16" s="237">
        <v>204907.99999999814</v>
      </c>
      <c r="E16" s="237">
        <v>263208.00000000186</v>
      </c>
      <c r="F16" s="237">
        <v>196878</v>
      </c>
      <c r="G16" s="237">
        <v>257092</v>
      </c>
      <c r="H16" s="237">
        <v>226842</v>
      </c>
      <c r="I16" s="237">
        <v>339636</v>
      </c>
      <c r="J16" s="237">
        <v>306108</v>
      </c>
      <c r="K16" s="237">
        <v>301422</v>
      </c>
      <c r="L16" s="237">
        <v>341616</v>
      </c>
      <c r="M16" s="237">
        <v>347644</v>
      </c>
      <c r="N16" s="237">
        <v>319748</v>
      </c>
      <c r="O16" s="237">
        <v>271172</v>
      </c>
      <c r="P16" s="239">
        <v>3376274</v>
      </c>
    </row>
    <row r="17" spans="3:16" ht="15.75" x14ac:dyDescent="0.25">
      <c r="C17" s="231" t="s">
        <v>97</v>
      </c>
      <c r="D17" s="237">
        <v>1256151</v>
      </c>
      <c r="E17" s="237">
        <v>602142</v>
      </c>
      <c r="F17" s="237">
        <v>453618.69999999995</v>
      </c>
      <c r="G17" s="237">
        <v>524725</v>
      </c>
      <c r="H17" s="237">
        <v>423243</v>
      </c>
      <c r="I17" s="237">
        <v>530299</v>
      </c>
      <c r="J17" s="237">
        <v>792188.1</v>
      </c>
      <c r="K17" s="237">
        <v>1031437</v>
      </c>
      <c r="L17" s="237">
        <v>762926</v>
      </c>
      <c r="M17" s="237">
        <v>707112.79999999993</v>
      </c>
      <c r="N17" s="237">
        <v>490752</v>
      </c>
      <c r="O17" s="237">
        <v>555810</v>
      </c>
      <c r="P17" s="239">
        <v>8130404.5999999996</v>
      </c>
    </row>
    <row r="18" spans="3:16" ht="15.75" x14ac:dyDescent="0.25">
      <c r="C18" s="231" t="s">
        <v>100</v>
      </c>
      <c r="D18" s="237">
        <v>31462557</v>
      </c>
      <c r="E18" s="237">
        <v>19447659</v>
      </c>
      <c r="F18" s="237">
        <v>3120369.0000000005</v>
      </c>
      <c r="G18" s="237">
        <v>6945162</v>
      </c>
      <c r="H18" s="237">
        <v>11619174</v>
      </c>
      <c r="I18" s="237">
        <v>9672600</v>
      </c>
      <c r="J18" s="237">
        <v>28232673</v>
      </c>
      <c r="K18" s="237">
        <v>35394219</v>
      </c>
      <c r="L18" s="237">
        <v>13547961</v>
      </c>
      <c r="M18" s="237">
        <v>21194901</v>
      </c>
      <c r="N18" s="237">
        <v>42334971</v>
      </c>
      <c r="O18" s="237">
        <v>43142001</v>
      </c>
      <c r="P18" s="239">
        <v>266114247</v>
      </c>
    </row>
    <row r="19" spans="3:16" ht="16.5" thickBot="1" x14ac:dyDescent="0.3">
      <c r="C19" s="234" t="s">
        <v>101</v>
      </c>
      <c r="D19" s="240">
        <v>185319124.775675</v>
      </c>
      <c r="E19" s="240">
        <v>136053859.7209</v>
      </c>
      <c r="F19" s="240">
        <v>115548392.11992852</v>
      </c>
      <c r="G19" s="240">
        <v>112274992</v>
      </c>
      <c r="H19" s="240">
        <v>112000656.41083124</v>
      </c>
      <c r="I19" s="240">
        <v>114438302.80301003</v>
      </c>
      <c r="J19" s="240">
        <v>143974311.5173527</v>
      </c>
      <c r="K19" s="240">
        <v>158043155.44344372</v>
      </c>
      <c r="L19" s="240">
        <v>116891847.89747502</v>
      </c>
      <c r="M19" s="240">
        <v>133489821.04198125</v>
      </c>
      <c r="N19" s="240">
        <v>163193452</v>
      </c>
      <c r="O19" s="240">
        <v>178349247.56411251</v>
      </c>
      <c r="P19" s="241">
        <v>1669577163.2947097</v>
      </c>
    </row>
    <row r="20" spans="3:16" ht="15.75" x14ac:dyDescent="0.25">
      <c r="C20" s="231" t="s">
        <v>95</v>
      </c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9">
        <v>0</v>
      </c>
    </row>
    <row r="21" spans="3:16" ht="15.75" x14ac:dyDescent="0.25">
      <c r="C21" s="231" t="s">
        <v>96</v>
      </c>
      <c r="D21" s="237">
        <v>19208180</v>
      </c>
      <c r="E21" s="237">
        <v>17296566</v>
      </c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9">
        <v>36504746</v>
      </c>
    </row>
    <row r="22" spans="3:16" ht="15.75" x14ac:dyDescent="0.25">
      <c r="C22" s="231" t="s">
        <v>97</v>
      </c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9">
        <v>0</v>
      </c>
    </row>
    <row r="23" spans="3:16" ht="16.5" thickBot="1" x14ac:dyDescent="0.3">
      <c r="C23" s="234" t="s">
        <v>102</v>
      </c>
      <c r="D23" s="240">
        <v>19208180</v>
      </c>
      <c r="E23" s="240">
        <v>17296566</v>
      </c>
      <c r="F23" s="240">
        <v>0</v>
      </c>
      <c r="G23" s="240">
        <v>0</v>
      </c>
      <c r="H23" s="240">
        <v>0</v>
      </c>
      <c r="I23" s="240">
        <v>0</v>
      </c>
      <c r="J23" s="240">
        <v>0</v>
      </c>
      <c r="K23" s="240">
        <v>0</v>
      </c>
      <c r="L23" s="240">
        <v>0</v>
      </c>
      <c r="M23" s="240">
        <v>0</v>
      </c>
      <c r="N23" s="240">
        <v>0</v>
      </c>
      <c r="O23" s="240">
        <v>0</v>
      </c>
      <c r="P23" s="241">
        <v>36504746</v>
      </c>
    </row>
    <row r="24" spans="3:16" ht="15.75" x14ac:dyDescent="0.25">
      <c r="C24" s="231" t="s">
        <v>95</v>
      </c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7"/>
      <c r="P24" s="239">
        <v>0</v>
      </c>
    </row>
    <row r="25" spans="3:16" ht="15.75" x14ac:dyDescent="0.25">
      <c r="C25" s="231" t="s">
        <v>96</v>
      </c>
      <c r="D25" s="237"/>
      <c r="E25" s="237"/>
      <c r="F25" s="237"/>
      <c r="G25" s="237"/>
      <c r="H25" s="237"/>
      <c r="I25" s="237"/>
      <c r="J25" s="237">
        <v>127627740.28620002</v>
      </c>
      <c r="K25" s="237">
        <v>129448911.27960001</v>
      </c>
      <c r="L25" s="237">
        <v>127202912.11980006</v>
      </c>
      <c r="M25" s="237">
        <v>133052402.18159999</v>
      </c>
      <c r="N25" s="237">
        <v>129109466</v>
      </c>
      <c r="O25" s="237">
        <v>132714038.79360013</v>
      </c>
      <c r="P25" s="239">
        <v>779155470.6608001</v>
      </c>
    </row>
    <row r="26" spans="3:16" ht="15.75" x14ac:dyDescent="0.25">
      <c r="C26" s="231" t="s">
        <v>97</v>
      </c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9">
        <v>0</v>
      </c>
    </row>
    <row r="27" spans="3:16" ht="16.5" thickBot="1" x14ac:dyDescent="0.3">
      <c r="C27" s="234" t="s">
        <v>103</v>
      </c>
      <c r="D27" s="240">
        <v>0</v>
      </c>
      <c r="E27" s="240">
        <v>0</v>
      </c>
      <c r="F27" s="240">
        <v>0</v>
      </c>
      <c r="G27" s="240">
        <v>0</v>
      </c>
      <c r="H27" s="240">
        <v>0</v>
      </c>
      <c r="I27" s="240">
        <v>0</v>
      </c>
      <c r="J27" s="240">
        <v>127627740.28620002</v>
      </c>
      <c r="K27" s="240">
        <v>129448911.27960001</v>
      </c>
      <c r="L27" s="240">
        <v>127202912.11980006</v>
      </c>
      <c r="M27" s="240">
        <v>133052402.18159999</v>
      </c>
      <c r="N27" s="240">
        <v>129109466</v>
      </c>
      <c r="O27" s="240">
        <v>132714038.79360013</v>
      </c>
      <c r="P27" s="241">
        <v>779155470.6608001</v>
      </c>
    </row>
    <row r="28" spans="3:16" x14ac:dyDescent="0.2">
      <c r="G28" s="210"/>
    </row>
    <row r="29" spans="3:16" x14ac:dyDescent="0.2">
      <c r="E29" s="242"/>
      <c r="F29" s="242"/>
      <c r="G29" s="242"/>
      <c r="H29" s="242"/>
      <c r="J29" s="242"/>
    </row>
    <row r="30" spans="3:16" x14ac:dyDescent="0.2">
      <c r="E30" s="242"/>
      <c r="F30" s="242"/>
      <c r="G30" s="242"/>
      <c r="H30" s="242"/>
      <c r="I30" s="242"/>
      <c r="J30" s="242"/>
      <c r="K30" s="242"/>
    </row>
    <row r="32" spans="3:16" x14ac:dyDescent="0.2">
      <c r="H32" s="242"/>
    </row>
    <row r="34" spans="3:17" x14ac:dyDescent="0.2">
      <c r="C34" s="132" t="s">
        <v>95</v>
      </c>
      <c r="D34" s="210">
        <v>1044826464.6116767</v>
      </c>
      <c r="E34" s="210">
        <v>817940459.19489431</v>
      </c>
      <c r="F34" s="210">
        <v>806910067.66999221</v>
      </c>
      <c r="G34" s="210">
        <v>759644459</v>
      </c>
      <c r="H34" s="210">
        <v>711347229.39566863</v>
      </c>
      <c r="I34" s="210">
        <v>727117526.88868022</v>
      </c>
      <c r="J34" s="210">
        <v>769913918.66315269</v>
      </c>
      <c r="K34" s="210">
        <v>783507446.04442573</v>
      </c>
      <c r="L34" s="210">
        <v>725500702.91341496</v>
      </c>
      <c r="M34" s="210">
        <v>807315242.18733156</v>
      </c>
      <c r="N34" s="210">
        <v>849242504</v>
      </c>
      <c r="O34" s="210">
        <v>918865402.75841248</v>
      </c>
      <c r="P34" s="210">
        <v>9722131423.3276482</v>
      </c>
    </row>
    <row r="35" spans="3:17" x14ac:dyDescent="0.2">
      <c r="C35" s="132" t="s">
        <v>96</v>
      </c>
      <c r="D35" s="210">
        <v>207593966.83519948</v>
      </c>
      <c r="E35" s="210">
        <v>187828492.88759968</v>
      </c>
      <c r="F35" s="210">
        <v>200532708.56520057</v>
      </c>
      <c r="G35" s="210">
        <v>195406729</v>
      </c>
      <c r="H35" s="210">
        <v>202258241.12034965</v>
      </c>
      <c r="I35" s="210">
        <v>198249058.85650009</v>
      </c>
      <c r="J35" s="210">
        <v>202751353.00620002</v>
      </c>
      <c r="K35" s="210">
        <v>201599138.55959997</v>
      </c>
      <c r="L35" s="210">
        <v>199637598.8298001</v>
      </c>
      <c r="M35" s="210">
        <v>201224912.14159995</v>
      </c>
      <c r="N35" s="210">
        <v>205228343</v>
      </c>
      <c r="O35" s="210">
        <v>217461908.15360016</v>
      </c>
      <c r="P35" s="210">
        <v>2419772450.9556494</v>
      </c>
    </row>
    <row r="36" spans="3:17" x14ac:dyDescent="0.2">
      <c r="C36" s="132" t="s">
        <v>42</v>
      </c>
      <c r="D36" s="210">
        <v>12097526.850000037</v>
      </c>
      <c r="E36" s="210">
        <v>10448851.049999978</v>
      </c>
      <c r="F36" s="210">
        <v>11398828.850000054</v>
      </c>
      <c r="G36" s="210">
        <v>11081710</v>
      </c>
      <c r="H36" s="210">
        <v>10405284.350000031</v>
      </c>
      <c r="I36" s="210">
        <v>9820418.9000000004</v>
      </c>
      <c r="J36" s="210">
        <v>10917389.049999978</v>
      </c>
      <c r="K36" s="210">
        <v>10515609.500000006</v>
      </c>
      <c r="L36" s="210">
        <v>11254392.800000008</v>
      </c>
      <c r="M36" s="210">
        <v>12952934.549999949</v>
      </c>
      <c r="N36" s="210">
        <v>10367389</v>
      </c>
      <c r="O36" s="210">
        <v>10699058.400000013</v>
      </c>
      <c r="P36" s="210">
        <v>131959393.30000004</v>
      </c>
    </row>
    <row r="37" spans="3:17" x14ac:dyDescent="0.2">
      <c r="C37" s="132" t="s">
        <v>55</v>
      </c>
      <c r="D37" s="210">
        <v>31462557</v>
      </c>
      <c r="E37" s="210">
        <v>19447659</v>
      </c>
      <c r="F37" s="210">
        <v>3120369.0000000005</v>
      </c>
      <c r="G37" s="210">
        <v>6945162</v>
      </c>
      <c r="H37" s="210">
        <v>11619174</v>
      </c>
      <c r="I37" s="210">
        <v>9672600</v>
      </c>
      <c r="J37" s="210">
        <v>28232673</v>
      </c>
      <c r="K37" s="210">
        <v>35394219</v>
      </c>
      <c r="L37" s="210">
        <v>13547961</v>
      </c>
      <c r="M37" s="210">
        <v>21194901</v>
      </c>
      <c r="N37" s="210">
        <v>42334971</v>
      </c>
      <c r="O37" s="210">
        <v>43142001</v>
      </c>
      <c r="P37" s="210">
        <v>266114247</v>
      </c>
    </row>
    <row r="38" spans="3:17" x14ac:dyDescent="0.2">
      <c r="D38" s="210">
        <v>1295980515.2968762</v>
      </c>
      <c r="E38" s="210">
        <v>1035665462.132494</v>
      </c>
    </row>
    <row r="39" spans="3:17" x14ac:dyDescent="0.2">
      <c r="C39" s="132" t="s">
        <v>98</v>
      </c>
      <c r="D39" s="210">
        <v>632239325.32553434</v>
      </c>
      <c r="E39" s="210">
        <v>518491643.44509423</v>
      </c>
      <c r="F39" s="210">
        <v>533737121.11483085</v>
      </c>
      <c r="G39" s="210">
        <v>507323226</v>
      </c>
      <c r="H39" s="210">
        <v>494982924.79427439</v>
      </c>
      <c r="I39" s="210">
        <v>497908785.89002043</v>
      </c>
      <c r="J39" s="210">
        <v>386942803.0933001</v>
      </c>
      <c r="K39" s="210">
        <v>392085209.31228167</v>
      </c>
      <c r="L39" s="210">
        <v>370398375.06744015</v>
      </c>
      <c r="M39" s="210">
        <v>405807059.56925023</v>
      </c>
      <c r="N39" s="210">
        <v>426554532</v>
      </c>
      <c r="O39" s="210">
        <v>456944741.45644993</v>
      </c>
      <c r="P39" s="210">
        <v>5623415747.0684757</v>
      </c>
    </row>
    <row r="40" spans="3:17" x14ac:dyDescent="0.2">
      <c r="C40" s="132" t="s">
        <v>99</v>
      </c>
      <c r="D40" s="210">
        <v>459213885.19566685</v>
      </c>
      <c r="E40" s="210">
        <v>363823392.96649969</v>
      </c>
      <c r="F40" s="210">
        <v>372676460.85043341</v>
      </c>
      <c r="G40" s="210">
        <v>353479842</v>
      </c>
      <c r="H40" s="210">
        <v>328646347.66091269</v>
      </c>
      <c r="I40" s="210">
        <v>332512515.95214987</v>
      </c>
      <c r="J40" s="210">
        <v>353270478.82249987</v>
      </c>
      <c r="K40" s="210">
        <v>351439137.06870019</v>
      </c>
      <c r="L40" s="210">
        <v>335447520.45849997</v>
      </c>
      <c r="M40" s="210">
        <v>370338707.08609998</v>
      </c>
      <c r="N40" s="210">
        <v>388315757</v>
      </c>
      <c r="O40" s="210">
        <v>422160342.49785012</v>
      </c>
      <c r="P40" s="210">
        <v>4431324387.5593128</v>
      </c>
    </row>
    <row r="41" spans="3:17" x14ac:dyDescent="0.2">
      <c r="C41" s="132" t="s">
        <v>101</v>
      </c>
      <c r="D41" s="210">
        <v>185319124.775675</v>
      </c>
      <c r="E41" s="210">
        <v>136053859.7209</v>
      </c>
      <c r="F41" s="210">
        <v>115548392.11992852</v>
      </c>
      <c r="G41" s="210">
        <v>112274992</v>
      </c>
      <c r="H41" s="210">
        <v>112000656.41083124</v>
      </c>
      <c r="I41" s="210">
        <v>114438302.80301003</v>
      </c>
      <c r="J41" s="210">
        <v>143974311.5173527</v>
      </c>
      <c r="K41" s="210">
        <v>158043155.44344372</v>
      </c>
      <c r="L41" s="210">
        <v>116891847.89747502</v>
      </c>
      <c r="M41" s="210">
        <v>133489821.04198125</v>
      </c>
      <c r="N41" s="210">
        <v>163193452</v>
      </c>
      <c r="O41" s="210">
        <v>178349247.56411251</v>
      </c>
      <c r="P41" s="210">
        <v>1669577163.2947097</v>
      </c>
    </row>
    <row r="42" spans="3:17" x14ac:dyDescent="0.2">
      <c r="C42" s="132" t="s">
        <v>104</v>
      </c>
      <c r="D42" s="210">
        <v>19208180</v>
      </c>
      <c r="E42" s="210">
        <v>17296566</v>
      </c>
      <c r="F42" s="210">
        <v>0</v>
      </c>
      <c r="G42" s="210">
        <v>0</v>
      </c>
      <c r="H42" s="210">
        <v>0</v>
      </c>
      <c r="I42" s="210">
        <v>0</v>
      </c>
      <c r="J42" s="210">
        <v>0</v>
      </c>
      <c r="K42" s="210">
        <v>0</v>
      </c>
      <c r="L42" s="210">
        <v>0</v>
      </c>
      <c r="M42" s="210">
        <v>0</v>
      </c>
      <c r="N42" s="210">
        <v>0</v>
      </c>
      <c r="O42" s="210">
        <v>0</v>
      </c>
      <c r="P42" s="210">
        <v>36504746</v>
      </c>
    </row>
    <row r="43" spans="3:17" x14ac:dyDescent="0.2">
      <c r="C43" s="132" t="s">
        <v>103</v>
      </c>
      <c r="D43" s="210">
        <v>0</v>
      </c>
      <c r="E43" s="210">
        <v>0</v>
      </c>
      <c r="F43" s="210">
        <v>0</v>
      </c>
      <c r="G43" s="210">
        <v>0</v>
      </c>
      <c r="H43" s="210">
        <v>0</v>
      </c>
      <c r="I43" s="210">
        <v>0</v>
      </c>
      <c r="J43" s="210">
        <v>127627740.28620002</v>
      </c>
      <c r="K43" s="210">
        <v>129448911.27960001</v>
      </c>
      <c r="L43" s="210">
        <v>127202912.11980006</v>
      </c>
      <c r="M43" s="210">
        <v>133052402.18159999</v>
      </c>
      <c r="N43" s="210">
        <v>129109466</v>
      </c>
      <c r="O43" s="210">
        <v>132714038.79360013</v>
      </c>
      <c r="P43" s="210">
        <v>779155470.6608001</v>
      </c>
    </row>
    <row r="45" spans="3:17" x14ac:dyDescent="0.2">
      <c r="C45" s="132" t="s">
        <v>195</v>
      </c>
      <c r="D45" s="132">
        <v>8286008365.0239897</v>
      </c>
      <c r="P45" s="210">
        <v>8108653127.0239859</v>
      </c>
      <c r="Q45" s="210">
        <v>8286008365.0239859</v>
      </c>
    </row>
    <row r="46" spans="3:17" x14ac:dyDescent="0.2">
      <c r="C46" s="132" t="s">
        <v>196</v>
      </c>
      <c r="D46" s="132">
        <v>4253969149.5593128</v>
      </c>
      <c r="P46" s="210">
        <v>4431324387.5593128</v>
      </c>
      <c r="Q46" s="210">
        <v>4253969149.5593128</v>
      </c>
    </row>
    <row r="47" spans="3:17" x14ac:dyDescent="0.2">
      <c r="C47" s="132" t="s">
        <v>197</v>
      </c>
      <c r="D47" s="132">
        <v>309259714</v>
      </c>
      <c r="P47" s="210">
        <v>309259714</v>
      </c>
      <c r="Q47" s="210">
        <v>309259714</v>
      </c>
    </row>
    <row r="48" spans="3:17" x14ac:dyDescent="0.2">
      <c r="P48" s="210">
        <v>213859984</v>
      </c>
      <c r="Q48" s="210">
        <v>177355238</v>
      </c>
    </row>
  </sheetData>
  <mergeCells count="2">
    <mergeCell ref="C1:P1"/>
    <mergeCell ref="C3:C5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T45"/>
  <sheetViews>
    <sheetView topLeftCell="A22" workbookViewId="0">
      <selection activeCell="K34" sqref="K34"/>
    </sheetView>
  </sheetViews>
  <sheetFormatPr defaultRowHeight="12.75" x14ac:dyDescent="0.2"/>
  <cols>
    <col min="1" max="2" width="9.140625" style="132"/>
    <col min="3" max="3" width="32.7109375" style="132" bestFit="1" customWidth="1"/>
    <col min="4" max="4" width="14.28515625" style="132" bestFit="1" customWidth="1"/>
    <col min="5" max="15" width="14.28515625" style="132" customWidth="1"/>
    <col min="16" max="16" width="14.42578125" style="132" customWidth="1"/>
    <col min="17" max="17" width="14.28515625" style="132" customWidth="1"/>
    <col min="18" max="16384" width="9.140625" style="132"/>
  </cols>
  <sheetData>
    <row r="1" spans="2:20" ht="24.75" customHeight="1" x14ac:dyDescent="0.25">
      <c r="C1" s="597" t="s">
        <v>194</v>
      </c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  <c r="Q1" s="214"/>
    </row>
    <row r="2" spans="2:20" ht="24.75" customHeight="1" thickBot="1" x14ac:dyDescent="0.3">
      <c r="C2" s="214" t="s">
        <v>1</v>
      </c>
      <c r="D2" s="214"/>
      <c r="E2" s="214"/>
      <c r="F2" s="214"/>
      <c r="G2" s="214" t="s">
        <v>1</v>
      </c>
      <c r="H2" s="214"/>
      <c r="I2" s="214"/>
      <c r="J2" s="214"/>
      <c r="K2" s="214"/>
      <c r="L2" s="214"/>
      <c r="M2" s="214" t="s">
        <v>1</v>
      </c>
      <c r="N2" s="214"/>
      <c r="O2" s="214"/>
      <c r="P2" s="214" t="s">
        <v>1</v>
      </c>
      <c r="Q2" s="214"/>
    </row>
    <row r="3" spans="2:20" ht="24.75" customHeight="1" x14ac:dyDescent="0.2">
      <c r="C3" s="594" t="s">
        <v>93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3">
        <v>2017</v>
      </c>
      <c r="Q3" s="3" t="s">
        <v>198</v>
      </c>
    </row>
    <row r="4" spans="2:20" ht="24.75" customHeight="1" thickBot="1" x14ac:dyDescent="0.3">
      <c r="C4" s="596"/>
      <c r="D4" s="243" t="s">
        <v>91</v>
      </c>
      <c r="E4" s="244" t="s">
        <v>91</v>
      </c>
      <c r="F4" s="244" t="s">
        <v>91</v>
      </c>
      <c r="G4" s="244" t="s">
        <v>91</v>
      </c>
      <c r="H4" s="244" t="s">
        <v>91</v>
      </c>
      <c r="I4" s="244" t="s">
        <v>91</v>
      </c>
      <c r="J4" s="244" t="s">
        <v>91</v>
      </c>
      <c r="K4" s="244" t="s">
        <v>91</v>
      </c>
      <c r="L4" s="244" t="s">
        <v>91</v>
      </c>
      <c r="M4" s="244" t="s">
        <v>91</v>
      </c>
      <c r="N4" s="244" t="s">
        <v>91</v>
      </c>
      <c r="O4" s="244" t="s">
        <v>91</v>
      </c>
      <c r="P4" s="245" t="s">
        <v>91</v>
      </c>
      <c r="Q4" s="245" t="s">
        <v>15</v>
      </c>
    </row>
    <row r="5" spans="2:20" ht="24.75" customHeight="1" thickBot="1" x14ac:dyDescent="0.3">
      <c r="B5" s="246"/>
      <c r="C5" s="247" t="s">
        <v>94</v>
      </c>
      <c r="D5" s="457">
        <v>1295.9805152968761</v>
      </c>
      <c r="E5" s="457">
        <v>1035.665462132494</v>
      </c>
      <c r="F5" s="457">
        <v>1021.9619740851928</v>
      </c>
      <c r="G5" s="457">
        <v>973.07806000000005</v>
      </c>
      <c r="H5" s="457">
        <v>935.6299288660183</v>
      </c>
      <c r="I5" s="457">
        <v>944.85960464518018</v>
      </c>
      <c r="J5" s="457">
        <v>1011.8153337193527</v>
      </c>
      <c r="K5" s="457">
        <v>1031.0164131040258</v>
      </c>
      <c r="L5" s="457">
        <v>949.94065554321526</v>
      </c>
      <c r="M5" s="457">
        <v>1042.6879898789314</v>
      </c>
      <c r="N5" s="457">
        <v>1107.173207</v>
      </c>
      <c r="O5" s="457">
        <v>1190.1683703120127</v>
      </c>
      <c r="P5" s="457">
        <v>12539.977514583297</v>
      </c>
      <c r="Q5" s="248">
        <v>1.0396610012486351</v>
      </c>
      <c r="S5" s="261">
        <f>MAX(D5:O5)</f>
        <v>1295.9805152968761</v>
      </c>
      <c r="T5" s="261">
        <f>MIN(D5:O5)</f>
        <v>935.6299288660183</v>
      </c>
    </row>
    <row r="6" spans="2:20" ht="24.75" customHeight="1" x14ac:dyDescent="0.25">
      <c r="B6" s="246"/>
      <c r="C6" s="249" t="s">
        <v>95</v>
      </c>
      <c r="D6" s="458">
        <v>451.08525199033483</v>
      </c>
      <c r="E6" s="458">
        <v>354.37925055749457</v>
      </c>
      <c r="F6" s="458">
        <v>359.84219404963028</v>
      </c>
      <c r="G6" s="458">
        <v>339.190968</v>
      </c>
      <c r="H6" s="458">
        <v>321.80145567392475</v>
      </c>
      <c r="I6" s="458">
        <v>326.80674503352031</v>
      </c>
      <c r="J6" s="458">
        <v>339.58051287330011</v>
      </c>
      <c r="K6" s="458">
        <v>347.49375553228168</v>
      </c>
      <c r="L6" s="458">
        <v>322.09647485744011</v>
      </c>
      <c r="M6" s="458">
        <v>359.02611210925022</v>
      </c>
      <c r="N6" s="458">
        <v>372.44817899999998</v>
      </c>
      <c r="O6" s="458">
        <v>400.05650659644994</v>
      </c>
      <c r="P6" s="459">
        <v>4293.8074062736268</v>
      </c>
      <c r="Q6" s="250">
        <v>0.9964416235933593</v>
      </c>
    </row>
    <row r="7" spans="2:20" ht="24.75" customHeight="1" x14ac:dyDescent="0.25">
      <c r="B7" s="246"/>
      <c r="C7" s="251" t="s">
        <v>96</v>
      </c>
      <c r="D7" s="460">
        <v>171.63715383519948</v>
      </c>
      <c r="E7" s="460">
        <v>155.14877888759969</v>
      </c>
      <c r="F7" s="460">
        <v>164.5601565652006</v>
      </c>
      <c r="G7" s="460">
        <v>160.184065</v>
      </c>
      <c r="H7" s="460">
        <v>166.08366412034965</v>
      </c>
      <c r="I7" s="460">
        <v>162.77073985650009</v>
      </c>
      <c r="J7" s="460">
        <v>38.691512719999999</v>
      </c>
      <c r="K7" s="460">
        <v>36.019995279999989</v>
      </c>
      <c r="L7" s="460">
        <v>39.654728710000008</v>
      </c>
      <c r="M7" s="460">
        <v>37.985110959999993</v>
      </c>
      <c r="N7" s="460">
        <v>45.282048000000003</v>
      </c>
      <c r="O7" s="460">
        <v>47.889316360000002</v>
      </c>
      <c r="P7" s="461">
        <v>1225.9072702948495</v>
      </c>
      <c r="Q7" s="252">
        <v>2.6737001502994828</v>
      </c>
    </row>
    <row r="8" spans="2:20" ht="24.75" customHeight="1" x14ac:dyDescent="0.25">
      <c r="B8" s="246"/>
      <c r="C8" s="253" t="s">
        <v>97</v>
      </c>
      <c r="D8" s="462">
        <v>9.5169195000000002</v>
      </c>
      <c r="E8" s="462">
        <v>8.9636139999999997</v>
      </c>
      <c r="F8" s="462">
        <v>9.3347704999999994</v>
      </c>
      <c r="G8" s="462">
        <v>7.9481929999999998</v>
      </c>
      <c r="H8" s="462">
        <v>7.0978050000000001</v>
      </c>
      <c r="I8" s="462">
        <v>8.3313009999999998</v>
      </c>
      <c r="J8" s="462">
        <v>8.6707774999999998</v>
      </c>
      <c r="K8" s="462">
        <v>8.5714585000000003</v>
      </c>
      <c r="L8" s="462">
        <v>8.6471715000000007</v>
      </c>
      <c r="M8" s="462">
        <v>8.7958365000000001</v>
      </c>
      <c r="N8" s="462">
        <v>8.8243050000000007</v>
      </c>
      <c r="O8" s="462">
        <v>8.9989185000000003</v>
      </c>
      <c r="P8" s="463">
        <v>103.7010705</v>
      </c>
      <c r="Q8" s="254">
        <v>1.0504647901638977</v>
      </c>
    </row>
    <row r="9" spans="2:20" ht="24.75" customHeight="1" thickBot="1" x14ac:dyDescent="0.3">
      <c r="B9" s="246"/>
      <c r="C9" s="247" t="s">
        <v>98</v>
      </c>
      <c r="D9" s="457">
        <v>632.23932532553431</v>
      </c>
      <c r="E9" s="457">
        <v>518.49164344509427</v>
      </c>
      <c r="F9" s="457">
        <v>533.73712111483087</v>
      </c>
      <c r="G9" s="457">
        <v>507.32322599999998</v>
      </c>
      <c r="H9" s="457">
        <v>494.98292479427437</v>
      </c>
      <c r="I9" s="457">
        <v>497.90878589002045</v>
      </c>
      <c r="J9" s="457">
        <v>386.94280309330009</v>
      </c>
      <c r="K9" s="457">
        <v>392.08520931228168</v>
      </c>
      <c r="L9" s="457">
        <v>370.39837506744016</v>
      </c>
      <c r="M9" s="457">
        <v>405.80705956925021</v>
      </c>
      <c r="N9" s="457">
        <v>426.55453199999999</v>
      </c>
      <c r="O9" s="457">
        <v>456.94474145644995</v>
      </c>
      <c r="P9" s="464">
        <v>5623.4157470684759</v>
      </c>
      <c r="Q9" s="255">
        <v>1.1555677620452107</v>
      </c>
      <c r="R9" s="256"/>
    </row>
    <row r="10" spans="2:20" ht="24.75" customHeight="1" x14ac:dyDescent="0.25">
      <c r="B10" s="246"/>
      <c r="C10" s="253" t="s">
        <v>95</v>
      </c>
      <c r="D10" s="465">
        <v>441.34570384566683</v>
      </c>
      <c r="E10" s="465">
        <v>347.82035791649974</v>
      </c>
      <c r="F10" s="465">
        <v>335.29034720043342</v>
      </c>
      <c r="G10" s="465">
        <v>315.90547800000002</v>
      </c>
      <c r="H10" s="465">
        <v>289.81437631091268</v>
      </c>
      <c r="I10" s="465">
        <v>296.4150140521499</v>
      </c>
      <c r="J10" s="465">
        <v>315.69006337249988</v>
      </c>
      <c r="K10" s="465">
        <v>314.69761306870021</v>
      </c>
      <c r="L10" s="465">
        <v>301.16488315849989</v>
      </c>
      <c r="M10" s="465">
        <v>337.04896683610002</v>
      </c>
      <c r="N10" s="465">
        <v>356.74634400000002</v>
      </c>
      <c r="O10" s="465">
        <v>384.42863159785003</v>
      </c>
      <c r="P10" s="466">
        <v>4036.3677793593124</v>
      </c>
      <c r="Q10" s="257">
        <v>1.0463152281158425</v>
      </c>
    </row>
    <row r="11" spans="2:20" ht="24.75" customHeight="1" x14ac:dyDescent="0.25">
      <c r="B11" s="246"/>
      <c r="C11" s="253" t="s">
        <v>96</v>
      </c>
      <c r="D11" s="465">
        <v>16.543725000000002</v>
      </c>
      <c r="E11" s="465">
        <v>15.119939999999991</v>
      </c>
      <c r="F11" s="465">
        <v>35.775673999999967</v>
      </c>
      <c r="G11" s="465">
        <v>34.965572000000002</v>
      </c>
      <c r="H11" s="465">
        <v>35.947734999999987</v>
      </c>
      <c r="I11" s="465">
        <v>35.138683</v>
      </c>
      <c r="J11" s="465">
        <v>36.125992000000018</v>
      </c>
      <c r="K11" s="465">
        <v>35.828809999999969</v>
      </c>
      <c r="L11" s="465">
        <v>32.438342000000034</v>
      </c>
      <c r="M11" s="465">
        <v>29.839754999999982</v>
      </c>
      <c r="N11" s="465">
        <v>30.517081000000001</v>
      </c>
      <c r="O11" s="465">
        <v>36.587381000000043</v>
      </c>
      <c r="P11" s="467">
        <v>374.82868999999999</v>
      </c>
      <c r="Q11" s="258">
        <v>2.4898272799922569</v>
      </c>
    </row>
    <row r="12" spans="2:20" ht="24.75" customHeight="1" x14ac:dyDescent="0.25">
      <c r="B12" s="246"/>
      <c r="C12" s="253" t="s">
        <v>97</v>
      </c>
      <c r="D12" s="465">
        <v>1.3244563500000364</v>
      </c>
      <c r="E12" s="465">
        <v>0.88309504999997779</v>
      </c>
      <c r="F12" s="465">
        <v>1.6104396500000548</v>
      </c>
      <c r="G12" s="465">
        <v>2.6087920000000002</v>
      </c>
      <c r="H12" s="465">
        <v>2.8842363500000312</v>
      </c>
      <c r="I12" s="465">
        <v>0.95881889999999992</v>
      </c>
      <c r="J12" s="465">
        <v>1.4544234499999793</v>
      </c>
      <c r="K12" s="465">
        <v>0.91271400000000558</v>
      </c>
      <c r="L12" s="465">
        <v>1.8442953000000091</v>
      </c>
      <c r="M12" s="465">
        <v>3.4499852499999468</v>
      </c>
      <c r="N12" s="465">
        <v>1.052332</v>
      </c>
      <c r="O12" s="465">
        <v>1.1443299000000127</v>
      </c>
      <c r="P12" s="467">
        <v>20.127918200000057</v>
      </c>
      <c r="Q12" s="258">
        <v>1.5648946277714166</v>
      </c>
    </row>
    <row r="13" spans="2:20" ht="24.75" customHeight="1" thickBot="1" x14ac:dyDescent="0.3">
      <c r="B13" s="246"/>
      <c r="C13" s="247" t="s">
        <v>99</v>
      </c>
      <c r="D13" s="457">
        <v>459.21388519566688</v>
      </c>
      <c r="E13" s="457">
        <v>363.82339296649968</v>
      </c>
      <c r="F13" s="457">
        <v>372.67646085043339</v>
      </c>
      <c r="G13" s="457">
        <v>353.47984200000002</v>
      </c>
      <c r="H13" s="457">
        <v>328.64634766091268</v>
      </c>
      <c r="I13" s="457">
        <v>332.51251595214984</v>
      </c>
      <c r="J13" s="457">
        <v>353.27047882249985</v>
      </c>
      <c r="K13" s="457">
        <v>351.43913706870018</v>
      </c>
      <c r="L13" s="457">
        <v>335.44752045849998</v>
      </c>
      <c r="M13" s="457">
        <v>370.33870708609999</v>
      </c>
      <c r="N13" s="457">
        <v>388.31575700000002</v>
      </c>
      <c r="O13" s="457">
        <v>422.16034249785014</v>
      </c>
      <c r="P13" s="468">
        <v>4431.3243875593125</v>
      </c>
      <c r="Q13" s="259">
        <v>1.1020168992416013</v>
      </c>
      <c r="R13" s="256"/>
    </row>
    <row r="14" spans="2:20" ht="24.75" customHeight="1" x14ac:dyDescent="0.25">
      <c r="B14" s="246"/>
      <c r="C14" s="253" t="s">
        <v>95</v>
      </c>
      <c r="D14" s="465">
        <v>152.39550877567501</v>
      </c>
      <c r="E14" s="465">
        <v>115.7408507209</v>
      </c>
      <c r="F14" s="465">
        <v>111.77752641992852</v>
      </c>
      <c r="G14" s="465">
        <v>104.548013</v>
      </c>
      <c r="H14" s="465">
        <v>99.731397410831249</v>
      </c>
      <c r="I14" s="465">
        <v>103.89576780301003</v>
      </c>
      <c r="J14" s="465">
        <v>114.64334241735273</v>
      </c>
      <c r="K14" s="465">
        <v>121.31607744344373</v>
      </c>
      <c r="L14" s="465">
        <v>102.23934489747502</v>
      </c>
      <c r="M14" s="465">
        <v>111.24016324198125</v>
      </c>
      <c r="N14" s="465">
        <v>120.04798099999999</v>
      </c>
      <c r="O14" s="465">
        <v>134.38026456411251</v>
      </c>
      <c r="P14" s="467">
        <v>1391.9562376947097</v>
      </c>
      <c r="Q14" s="258">
        <v>1.0160486580798811</v>
      </c>
    </row>
    <row r="15" spans="2:20" ht="24.75" customHeight="1" x14ac:dyDescent="0.25">
      <c r="B15" s="246"/>
      <c r="C15" s="253" t="s">
        <v>96</v>
      </c>
      <c r="D15" s="465">
        <v>0.20490799999999815</v>
      </c>
      <c r="E15" s="465">
        <v>0.26320800000000188</v>
      </c>
      <c r="F15" s="465">
        <v>0.196878</v>
      </c>
      <c r="G15" s="465">
        <v>0.25709199999999999</v>
      </c>
      <c r="H15" s="465">
        <v>0.22684199999999999</v>
      </c>
      <c r="I15" s="465">
        <v>0.33963599999999999</v>
      </c>
      <c r="J15" s="465">
        <v>0.30610799999999999</v>
      </c>
      <c r="K15" s="465">
        <v>0.30142200000000002</v>
      </c>
      <c r="L15" s="465">
        <v>0.34161599999999998</v>
      </c>
      <c r="M15" s="465">
        <v>0.34764400000000001</v>
      </c>
      <c r="N15" s="465">
        <v>0.31974799999999998</v>
      </c>
      <c r="O15" s="465">
        <v>0.27117200000000002</v>
      </c>
      <c r="P15" s="467">
        <v>3.376274</v>
      </c>
      <c r="Q15" s="258">
        <v>2.242317539597651E-3</v>
      </c>
    </row>
    <row r="16" spans="2:20" ht="24.75" customHeight="1" x14ac:dyDescent="0.25">
      <c r="B16" s="246"/>
      <c r="C16" s="253" t="s">
        <v>97</v>
      </c>
      <c r="D16" s="465">
        <v>1.256151</v>
      </c>
      <c r="E16" s="465">
        <v>0.60214199999999996</v>
      </c>
      <c r="F16" s="465">
        <v>0.45361869999999993</v>
      </c>
      <c r="G16" s="465">
        <v>0.524725</v>
      </c>
      <c r="H16" s="465">
        <v>0.42324299999999998</v>
      </c>
      <c r="I16" s="465">
        <v>0.53029899999999996</v>
      </c>
      <c r="J16" s="465">
        <v>0.79218809999999995</v>
      </c>
      <c r="K16" s="465">
        <v>1.0314369999999999</v>
      </c>
      <c r="L16" s="465">
        <v>0.76292599999999999</v>
      </c>
      <c r="M16" s="465">
        <v>0.70711279999999987</v>
      </c>
      <c r="N16" s="465">
        <v>0.49075200000000002</v>
      </c>
      <c r="O16" s="465">
        <v>0.55581000000000003</v>
      </c>
      <c r="P16" s="467">
        <v>8.1304046000000003</v>
      </c>
      <c r="Q16" s="258">
        <v>0.57681765317559919</v>
      </c>
    </row>
    <row r="17" spans="2:18" ht="24.75" customHeight="1" x14ac:dyDescent="0.25">
      <c r="B17" s="246"/>
      <c r="C17" s="253" t="s">
        <v>100</v>
      </c>
      <c r="D17" s="465">
        <v>31.462557</v>
      </c>
      <c r="E17" s="465">
        <v>19.447659000000002</v>
      </c>
      <c r="F17" s="465">
        <v>3.1203690000000006</v>
      </c>
      <c r="G17" s="465">
        <v>6.9451619999999998</v>
      </c>
      <c r="H17" s="465">
        <v>11.619173999999999</v>
      </c>
      <c r="I17" s="465">
        <v>9.6725999999999992</v>
      </c>
      <c r="J17" s="465">
        <v>28.232672999999998</v>
      </c>
      <c r="K17" s="465">
        <v>35.394219</v>
      </c>
      <c r="L17" s="465">
        <v>13.547961000000001</v>
      </c>
      <c r="M17" s="465">
        <v>21.194901000000002</v>
      </c>
      <c r="N17" s="465">
        <v>42.334971000000003</v>
      </c>
      <c r="O17" s="465">
        <v>43.142001</v>
      </c>
      <c r="P17" s="467">
        <v>266.11424699999998</v>
      </c>
      <c r="Q17" s="258">
        <v>5.7582478752099346</v>
      </c>
    </row>
    <row r="18" spans="2:18" ht="24.75" customHeight="1" thickBot="1" x14ac:dyDescent="0.3">
      <c r="B18" s="246"/>
      <c r="C18" s="247" t="s">
        <v>101</v>
      </c>
      <c r="D18" s="457">
        <v>185.31912477567499</v>
      </c>
      <c r="E18" s="457">
        <v>136.05385972089999</v>
      </c>
      <c r="F18" s="457">
        <v>115.54839211992852</v>
      </c>
      <c r="G18" s="457">
        <v>112.274992</v>
      </c>
      <c r="H18" s="457">
        <v>112.00065641083124</v>
      </c>
      <c r="I18" s="457">
        <v>114.43830280301003</v>
      </c>
      <c r="J18" s="457">
        <v>143.9743115173527</v>
      </c>
      <c r="K18" s="457">
        <v>158.04315544344371</v>
      </c>
      <c r="L18" s="457">
        <v>116.89184789747502</v>
      </c>
      <c r="M18" s="457">
        <v>133.48982104198126</v>
      </c>
      <c r="N18" s="457">
        <v>163.19345200000001</v>
      </c>
      <c r="O18" s="457">
        <v>178.34924756411252</v>
      </c>
      <c r="P18" s="457">
        <v>1669.5771632947096</v>
      </c>
      <c r="Q18" s="260">
        <v>0.56865956440515364</v>
      </c>
    </row>
    <row r="19" spans="2:18" ht="24.75" customHeight="1" x14ac:dyDescent="0.25">
      <c r="B19" s="246"/>
      <c r="C19" s="253" t="s">
        <v>95</v>
      </c>
      <c r="D19" s="465">
        <v>0</v>
      </c>
      <c r="E19" s="465">
        <v>0</v>
      </c>
      <c r="F19" s="465">
        <v>0</v>
      </c>
      <c r="G19" s="465">
        <v>0</v>
      </c>
      <c r="H19" s="465">
        <v>0</v>
      </c>
      <c r="I19" s="465">
        <v>0</v>
      </c>
      <c r="J19" s="465">
        <v>0</v>
      </c>
      <c r="K19" s="465">
        <v>0</v>
      </c>
      <c r="L19" s="465">
        <v>0</v>
      </c>
      <c r="M19" s="465">
        <v>0</v>
      </c>
      <c r="N19" s="465">
        <v>0</v>
      </c>
      <c r="O19" s="465">
        <v>0</v>
      </c>
      <c r="P19" s="467">
        <v>0</v>
      </c>
      <c r="Q19" s="258"/>
    </row>
    <row r="20" spans="2:18" ht="24.75" customHeight="1" x14ac:dyDescent="0.25">
      <c r="B20" s="246"/>
      <c r="C20" s="253" t="s">
        <v>96</v>
      </c>
      <c r="D20" s="465">
        <v>19.208179999999999</v>
      </c>
      <c r="E20" s="465">
        <v>17.296565999999999</v>
      </c>
      <c r="F20" s="465">
        <v>0</v>
      </c>
      <c r="G20" s="465">
        <v>0</v>
      </c>
      <c r="H20" s="465">
        <v>0</v>
      </c>
      <c r="I20" s="465">
        <v>0</v>
      </c>
      <c r="J20" s="465">
        <v>0</v>
      </c>
      <c r="K20" s="465">
        <v>0</v>
      </c>
      <c r="L20" s="465">
        <v>0</v>
      </c>
      <c r="M20" s="465">
        <v>0</v>
      </c>
      <c r="N20" s="465">
        <v>0</v>
      </c>
      <c r="O20" s="465">
        <v>0</v>
      </c>
      <c r="P20" s="467">
        <v>36.504745999999997</v>
      </c>
      <c r="Q20" s="258">
        <v>0.16110980923358098</v>
      </c>
    </row>
    <row r="21" spans="2:18" ht="24.75" customHeight="1" x14ac:dyDescent="0.25">
      <c r="B21" s="246"/>
      <c r="C21" s="253" t="s">
        <v>97</v>
      </c>
      <c r="D21" s="465">
        <v>0</v>
      </c>
      <c r="E21" s="465">
        <v>0</v>
      </c>
      <c r="F21" s="465">
        <v>0</v>
      </c>
      <c r="G21" s="465">
        <v>0</v>
      </c>
      <c r="H21" s="465">
        <v>0</v>
      </c>
      <c r="I21" s="465">
        <v>0</v>
      </c>
      <c r="J21" s="465">
        <v>0</v>
      </c>
      <c r="K21" s="465">
        <v>0</v>
      </c>
      <c r="L21" s="465">
        <v>0</v>
      </c>
      <c r="M21" s="465">
        <v>0</v>
      </c>
      <c r="N21" s="465">
        <v>0</v>
      </c>
      <c r="O21" s="465">
        <v>0</v>
      </c>
      <c r="P21" s="467">
        <v>0</v>
      </c>
      <c r="Q21" s="258">
        <v>0</v>
      </c>
    </row>
    <row r="22" spans="2:18" ht="24.75" customHeight="1" thickBot="1" x14ac:dyDescent="0.3">
      <c r="B22" s="246"/>
      <c r="C22" s="247" t="s">
        <v>102</v>
      </c>
      <c r="D22" s="457">
        <v>19.208179999999999</v>
      </c>
      <c r="E22" s="457">
        <v>17.296565999999999</v>
      </c>
      <c r="F22" s="457">
        <v>0</v>
      </c>
      <c r="G22" s="457">
        <v>0</v>
      </c>
      <c r="H22" s="457">
        <v>0</v>
      </c>
      <c r="I22" s="457">
        <v>0</v>
      </c>
      <c r="J22" s="457">
        <v>0</v>
      </c>
      <c r="K22" s="457">
        <v>0</v>
      </c>
      <c r="L22" s="457">
        <v>0</v>
      </c>
      <c r="M22" s="457">
        <v>0</v>
      </c>
      <c r="N22" s="457">
        <v>0</v>
      </c>
      <c r="O22" s="457">
        <v>0</v>
      </c>
      <c r="P22" s="457">
        <v>36.504745999999997</v>
      </c>
      <c r="Q22" s="260">
        <v>0.15328773575491317</v>
      </c>
      <c r="R22" s="256"/>
    </row>
    <row r="23" spans="2:18" ht="24.75" customHeight="1" x14ac:dyDescent="0.25">
      <c r="B23" s="246"/>
      <c r="C23" s="253" t="s">
        <v>95</v>
      </c>
      <c r="D23" s="465">
        <v>0</v>
      </c>
      <c r="E23" s="465">
        <v>0</v>
      </c>
      <c r="F23" s="465">
        <v>0</v>
      </c>
      <c r="G23" s="465">
        <v>0</v>
      </c>
      <c r="H23" s="465">
        <v>0</v>
      </c>
      <c r="I23" s="465">
        <v>0</v>
      </c>
      <c r="J23" s="465">
        <v>0</v>
      </c>
      <c r="K23" s="465">
        <v>0</v>
      </c>
      <c r="L23" s="465">
        <v>0</v>
      </c>
      <c r="M23" s="465">
        <v>0</v>
      </c>
      <c r="N23" s="465">
        <v>0</v>
      </c>
      <c r="O23" s="465">
        <v>0</v>
      </c>
      <c r="P23" s="467">
        <v>0</v>
      </c>
      <c r="Q23" s="258"/>
    </row>
    <row r="24" spans="2:18" ht="24.75" customHeight="1" x14ac:dyDescent="0.25">
      <c r="B24" s="246"/>
      <c r="C24" s="253" t="s">
        <v>96</v>
      </c>
      <c r="D24" s="465">
        <v>0</v>
      </c>
      <c r="E24" s="465">
        <v>0</v>
      </c>
      <c r="F24" s="465">
        <v>0</v>
      </c>
      <c r="G24" s="465">
        <v>0</v>
      </c>
      <c r="H24" s="465">
        <v>0</v>
      </c>
      <c r="I24" s="465">
        <v>0</v>
      </c>
      <c r="J24" s="465">
        <v>127.62774028620002</v>
      </c>
      <c r="K24" s="465">
        <v>129.4489112796</v>
      </c>
      <c r="L24" s="465">
        <v>127.20291211980006</v>
      </c>
      <c r="M24" s="465">
        <v>133.0524021816</v>
      </c>
      <c r="N24" s="465">
        <v>129.109466</v>
      </c>
      <c r="O24" s="465">
        <v>132.71403879360014</v>
      </c>
      <c r="P24" s="467">
        <v>779.15547066080012</v>
      </c>
      <c r="Q24" s="258"/>
    </row>
    <row r="25" spans="2:18" ht="24.75" customHeight="1" x14ac:dyDescent="0.25">
      <c r="B25" s="246"/>
      <c r="C25" s="253" t="s">
        <v>97</v>
      </c>
      <c r="D25" s="465">
        <v>0</v>
      </c>
      <c r="E25" s="465">
        <v>0</v>
      </c>
      <c r="F25" s="465">
        <v>0</v>
      </c>
      <c r="G25" s="465">
        <v>0</v>
      </c>
      <c r="H25" s="465">
        <v>0</v>
      </c>
      <c r="I25" s="465">
        <v>0</v>
      </c>
      <c r="J25" s="465">
        <v>0</v>
      </c>
      <c r="K25" s="465">
        <v>0</v>
      </c>
      <c r="L25" s="465">
        <v>0</v>
      </c>
      <c r="M25" s="465">
        <v>0</v>
      </c>
      <c r="N25" s="465">
        <v>0</v>
      </c>
      <c r="O25" s="465">
        <v>0</v>
      </c>
      <c r="P25" s="467">
        <v>0</v>
      </c>
      <c r="Q25" s="258"/>
    </row>
    <row r="26" spans="2:18" ht="24.75" customHeight="1" thickBot="1" x14ac:dyDescent="0.3">
      <c r="B26" s="246"/>
      <c r="C26" s="247" t="s">
        <v>103</v>
      </c>
      <c r="D26" s="457">
        <v>0</v>
      </c>
      <c r="E26" s="457">
        <v>0</v>
      </c>
      <c r="F26" s="457">
        <v>0</v>
      </c>
      <c r="G26" s="457">
        <v>0</v>
      </c>
      <c r="H26" s="457">
        <v>0</v>
      </c>
      <c r="I26" s="457">
        <v>0</v>
      </c>
      <c r="J26" s="457">
        <v>127.62774028620002</v>
      </c>
      <c r="K26" s="457">
        <v>129.4489112796</v>
      </c>
      <c r="L26" s="457">
        <v>127.20291211980006</v>
      </c>
      <c r="M26" s="457">
        <v>133.0524021816</v>
      </c>
      <c r="N26" s="457">
        <v>129.109466</v>
      </c>
      <c r="O26" s="457">
        <v>132.71403879360014</v>
      </c>
      <c r="P26" s="457">
        <v>779.15547066080012</v>
      </c>
      <c r="Q26" s="260"/>
    </row>
    <row r="27" spans="2:18" x14ac:dyDescent="0.2">
      <c r="E27" s="242"/>
      <c r="F27" s="242"/>
      <c r="G27" s="242">
        <f>F32+F33</f>
        <v>1007.4427762351928</v>
      </c>
      <c r="H27" s="242"/>
      <c r="J27" s="242"/>
    </row>
    <row r="28" spans="2:18" x14ac:dyDescent="0.2">
      <c r="E28" s="242"/>
      <c r="F28" s="242"/>
      <c r="G28" s="242">
        <f>G27</f>
        <v>1007.4427762351928</v>
      </c>
      <c r="H28" s="242">
        <f>G29-G28</f>
        <v>1045580328.5572238</v>
      </c>
      <c r="I28" s="242"/>
      <c r="J28" s="242"/>
      <c r="K28" s="242"/>
    </row>
    <row r="29" spans="2:18" x14ac:dyDescent="0.2">
      <c r="G29" s="132">
        <v>1045581336</v>
      </c>
    </row>
    <row r="30" spans="2:18" x14ac:dyDescent="0.2">
      <c r="H30" s="242"/>
    </row>
    <row r="31" spans="2:18" x14ac:dyDescent="0.2">
      <c r="D31" s="132" t="s">
        <v>2</v>
      </c>
      <c r="E31" s="132" t="s">
        <v>3</v>
      </c>
      <c r="F31" s="132" t="s">
        <v>4</v>
      </c>
      <c r="G31" s="132" t="s">
        <v>5</v>
      </c>
      <c r="H31" s="132" t="s">
        <v>6</v>
      </c>
      <c r="I31" s="132" t="s">
        <v>7</v>
      </c>
      <c r="J31" s="132" t="s">
        <v>8</v>
      </c>
      <c r="K31" s="132" t="s">
        <v>9</v>
      </c>
      <c r="L31" s="132" t="s">
        <v>10</v>
      </c>
      <c r="M31" s="132" t="s">
        <v>11</v>
      </c>
      <c r="N31" s="132" t="s">
        <v>12</v>
      </c>
      <c r="O31" s="132" t="s">
        <v>13</v>
      </c>
      <c r="P31" s="242">
        <v>2017</v>
      </c>
    </row>
    <row r="32" spans="2:18" x14ac:dyDescent="0.2">
      <c r="C32" s="132" t="s">
        <v>95</v>
      </c>
      <c r="D32" s="210">
        <v>1044.8264646116768</v>
      </c>
      <c r="E32" s="210">
        <v>817.94045919489429</v>
      </c>
      <c r="F32" s="210">
        <v>806.91006766999226</v>
      </c>
      <c r="G32" s="210">
        <v>759.64445899999998</v>
      </c>
      <c r="H32" s="210">
        <v>711.34722939566871</v>
      </c>
      <c r="I32" s="210">
        <v>727.11752688868023</v>
      </c>
      <c r="J32" s="210">
        <v>769.91391866315269</v>
      </c>
      <c r="K32" s="210">
        <v>783.50744604442559</v>
      </c>
      <c r="L32" s="210">
        <v>725.50070291341501</v>
      </c>
      <c r="M32" s="210">
        <v>807.31524218733148</v>
      </c>
      <c r="N32" s="210">
        <v>849.24250400000005</v>
      </c>
      <c r="O32" s="210">
        <v>918.86540275841242</v>
      </c>
      <c r="P32" s="210">
        <v>9722.1314233276498</v>
      </c>
    </row>
    <row r="33" spans="3:16" x14ac:dyDescent="0.2">
      <c r="C33" s="132" t="s">
        <v>96</v>
      </c>
      <c r="D33" s="210">
        <v>207.59396683519947</v>
      </c>
      <c r="E33" s="210">
        <v>187.82849288759968</v>
      </c>
      <c r="F33" s="210">
        <v>200.53270856520058</v>
      </c>
      <c r="G33" s="210">
        <v>195.40672900000001</v>
      </c>
      <c r="H33" s="210">
        <v>202.25824112034965</v>
      </c>
      <c r="I33" s="210">
        <v>198.24905885650011</v>
      </c>
      <c r="J33" s="210">
        <v>202.75135300620002</v>
      </c>
      <c r="K33" s="210">
        <v>201.59913855959996</v>
      </c>
      <c r="L33" s="210">
        <v>199.63759882980008</v>
      </c>
      <c r="M33" s="210">
        <v>201.22491214159999</v>
      </c>
      <c r="N33" s="210">
        <v>205.228343</v>
      </c>
      <c r="O33" s="210">
        <v>217.46190815360018</v>
      </c>
      <c r="P33" s="210">
        <v>2419.7724509556497</v>
      </c>
    </row>
    <row r="34" spans="3:16" x14ac:dyDescent="0.2">
      <c r="C34" s="132" t="s">
        <v>42</v>
      </c>
      <c r="D34" s="210">
        <v>12.097526850000037</v>
      </c>
      <c r="E34" s="210">
        <v>10.448851049999979</v>
      </c>
      <c r="F34" s="210">
        <v>11.398828850000054</v>
      </c>
      <c r="G34" s="210">
        <v>11.081710000000001</v>
      </c>
      <c r="H34" s="210">
        <v>10.405284350000031</v>
      </c>
      <c r="I34" s="210">
        <v>9.8204189</v>
      </c>
      <c r="J34" s="210">
        <v>10.917389049999979</v>
      </c>
      <c r="K34" s="210">
        <v>10.515609500000007</v>
      </c>
      <c r="L34" s="210">
        <v>11.25439280000001</v>
      </c>
      <c r="M34" s="210">
        <v>12.952934549999947</v>
      </c>
      <c r="N34" s="210">
        <v>10.367389000000001</v>
      </c>
      <c r="O34" s="210">
        <v>10.699058400000013</v>
      </c>
      <c r="P34" s="210">
        <v>131.95939330000004</v>
      </c>
    </row>
    <row r="35" spans="3:16" x14ac:dyDescent="0.2">
      <c r="C35" s="132" t="s">
        <v>55</v>
      </c>
      <c r="D35" s="210">
        <v>31.462557</v>
      </c>
      <c r="E35" s="210">
        <v>19.447659000000002</v>
      </c>
      <c r="F35" s="210">
        <v>3.1203690000000006</v>
      </c>
      <c r="G35" s="210">
        <v>6.9451619999999998</v>
      </c>
      <c r="H35" s="210">
        <v>11.619173999999999</v>
      </c>
      <c r="I35" s="210">
        <v>9.6725999999999992</v>
      </c>
      <c r="J35" s="210">
        <v>28.232672999999998</v>
      </c>
      <c r="K35" s="210">
        <v>35.394219</v>
      </c>
      <c r="L35" s="210">
        <v>13.547961000000001</v>
      </c>
      <c r="M35" s="210">
        <v>21.194901000000002</v>
      </c>
      <c r="N35" s="210">
        <v>42.334971000000003</v>
      </c>
      <c r="O35" s="210">
        <v>43.142001</v>
      </c>
      <c r="P35" s="210">
        <v>266.11424699999998</v>
      </c>
    </row>
    <row r="36" spans="3:16" x14ac:dyDescent="0.2">
      <c r="D36" s="210">
        <v>1295.9805152968763</v>
      </c>
      <c r="E36" s="210">
        <v>1035.665462132494</v>
      </c>
    </row>
    <row r="37" spans="3:16" x14ac:dyDescent="0.2">
      <c r="C37" s="132" t="s">
        <v>98</v>
      </c>
      <c r="D37" s="210">
        <v>632.23932532553431</v>
      </c>
      <c r="E37" s="210">
        <v>518.49164344509427</v>
      </c>
      <c r="F37" s="210">
        <v>533.73712111483087</v>
      </c>
      <c r="G37" s="210">
        <v>507.32322599999998</v>
      </c>
      <c r="H37" s="210">
        <v>494.98292479427437</v>
      </c>
      <c r="I37" s="210">
        <v>497.90878589002045</v>
      </c>
      <c r="J37" s="210">
        <v>386.94280309330009</v>
      </c>
      <c r="K37" s="210">
        <v>392.08520931228168</v>
      </c>
      <c r="L37" s="210">
        <v>370.39837506744016</v>
      </c>
      <c r="M37" s="210">
        <v>405.80705956925021</v>
      </c>
      <c r="N37" s="210">
        <v>426.55453199999999</v>
      </c>
      <c r="O37" s="210">
        <v>456.94474145644995</v>
      </c>
      <c r="P37" s="210">
        <v>5623.4157470684759</v>
      </c>
    </row>
    <row r="38" spans="3:16" x14ac:dyDescent="0.2">
      <c r="C38" s="132" t="s">
        <v>99</v>
      </c>
      <c r="D38" s="210">
        <v>459.21388519566688</v>
      </c>
      <c r="E38" s="210">
        <v>363.82339296649968</v>
      </c>
      <c r="F38" s="210">
        <v>372.67646085043339</v>
      </c>
      <c r="G38" s="210">
        <v>353.47984200000002</v>
      </c>
      <c r="H38" s="210">
        <v>328.64634766091268</v>
      </c>
      <c r="I38" s="210">
        <v>332.51251595214984</v>
      </c>
      <c r="J38" s="210">
        <v>353.27047882249985</v>
      </c>
      <c r="K38" s="210">
        <v>351.43913706870018</v>
      </c>
      <c r="L38" s="210">
        <v>335.44752045849998</v>
      </c>
      <c r="M38" s="210">
        <v>370.33870708609999</v>
      </c>
      <c r="N38" s="210">
        <v>388.31575700000002</v>
      </c>
      <c r="O38" s="210">
        <v>422.16034249785014</v>
      </c>
      <c r="P38" s="210">
        <v>4431.3243875593125</v>
      </c>
    </row>
    <row r="39" spans="3:16" x14ac:dyDescent="0.2">
      <c r="C39" s="132" t="s">
        <v>101</v>
      </c>
      <c r="D39" s="210">
        <v>185.31912477567499</v>
      </c>
      <c r="E39" s="210">
        <v>136.05385972089999</v>
      </c>
      <c r="F39" s="210">
        <v>115.54839211992852</v>
      </c>
      <c r="G39" s="210">
        <v>112.274992</v>
      </c>
      <c r="H39" s="210">
        <v>112.00065641083124</v>
      </c>
      <c r="I39" s="210">
        <v>114.43830280301003</v>
      </c>
      <c r="J39" s="210">
        <v>143.9743115173527</v>
      </c>
      <c r="K39" s="210">
        <v>158.04315544344371</v>
      </c>
      <c r="L39" s="210">
        <v>116.89184789747502</v>
      </c>
      <c r="M39" s="210">
        <v>133.48982104198126</v>
      </c>
      <c r="N39" s="210">
        <v>163.19345200000001</v>
      </c>
      <c r="O39" s="210">
        <v>178.34924756411252</v>
      </c>
      <c r="P39" s="210">
        <v>1669.5771632947096</v>
      </c>
    </row>
    <row r="40" spans="3:16" x14ac:dyDescent="0.2">
      <c r="C40" s="132" t="s">
        <v>104</v>
      </c>
      <c r="D40" s="210">
        <v>19.208179999999999</v>
      </c>
      <c r="E40" s="210">
        <v>17.296565999999999</v>
      </c>
      <c r="F40" s="210">
        <v>0</v>
      </c>
      <c r="G40" s="210">
        <v>0</v>
      </c>
      <c r="H40" s="210">
        <v>0</v>
      </c>
      <c r="I40" s="210">
        <v>0</v>
      </c>
      <c r="J40" s="210">
        <v>0</v>
      </c>
      <c r="K40" s="210">
        <v>0</v>
      </c>
      <c r="L40" s="210">
        <v>0</v>
      </c>
      <c r="M40" s="210">
        <v>0</v>
      </c>
      <c r="N40" s="210">
        <v>0</v>
      </c>
      <c r="O40" s="210">
        <v>0</v>
      </c>
      <c r="P40" s="210">
        <v>36.504745999999997</v>
      </c>
    </row>
    <row r="41" spans="3:16" x14ac:dyDescent="0.2">
      <c r="C41" s="132" t="s">
        <v>103</v>
      </c>
      <c r="D41" s="261">
        <v>0</v>
      </c>
      <c r="E41" s="261">
        <v>0</v>
      </c>
      <c r="F41" s="261">
        <v>0</v>
      </c>
      <c r="G41" s="261">
        <v>0</v>
      </c>
      <c r="H41" s="261">
        <v>0</v>
      </c>
      <c r="I41" s="261">
        <v>0</v>
      </c>
      <c r="J41" s="261">
        <v>127.62774028620002</v>
      </c>
      <c r="K41" s="261">
        <v>129.4489112796</v>
      </c>
      <c r="L41" s="261">
        <v>127.20291211980006</v>
      </c>
      <c r="M41" s="261">
        <v>133.0524021816</v>
      </c>
      <c r="N41" s="261">
        <v>129.109466</v>
      </c>
      <c r="O41" s="261">
        <v>132.71403879360014</v>
      </c>
      <c r="P41" s="261">
        <v>779.15547066080012</v>
      </c>
    </row>
    <row r="43" spans="3:16" x14ac:dyDescent="0.2">
      <c r="C43" s="132" t="s">
        <v>195</v>
      </c>
      <c r="D43" s="210">
        <v>8286.0083650239903</v>
      </c>
    </row>
    <row r="44" spans="3:16" x14ac:dyDescent="0.2">
      <c r="C44" s="132" t="s">
        <v>196</v>
      </c>
      <c r="D44" s="210">
        <v>4253.9691495593124</v>
      </c>
    </row>
    <row r="45" spans="3:16" x14ac:dyDescent="0.2">
      <c r="C45" s="132" t="s">
        <v>197</v>
      </c>
      <c r="D45" s="210">
        <v>309.25971399999997</v>
      </c>
    </row>
  </sheetData>
  <mergeCells count="2">
    <mergeCell ref="C1:P1"/>
    <mergeCell ref="C3:C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G59"/>
  <sheetViews>
    <sheetView topLeftCell="B16" zoomScale="75" zoomScaleNormal="75" zoomScaleSheetLayoutView="50" workbookViewId="0">
      <selection activeCell="J34" sqref="J34"/>
    </sheetView>
  </sheetViews>
  <sheetFormatPr defaultColWidth="12.7109375" defaultRowHeight="15.75" x14ac:dyDescent="0.25"/>
  <cols>
    <col min="1" max="1" width="3.85546875" style="262" customWidth="1"/>
    <col min="2" max="2" width="5.5703125" style="263" customWidth="1"/>
    <col min="3" max="3" width="28.140625" style="262" customWidth="1"/>
    <col min="4" max="16" width="14" style="262" customWidth="1"/>
    <col min="17" max="17" width="3.85546875" style="262" customWidth="1"/>
    <col min="18" max="18" width="14.28515625" style="262" bestFit="1" customWidth="1"/>
    <col min="19" max="20" width="12.7109375" style="262"/>
    <col min="21" max="21" width="17.140625" style="262" customWidth="1"/>
    <col min="22" max="22" width="8.85546875" style="262" customWidth="1"/>
    <col min="23" max="23" width="12.7109375" style="262"/>
    <col min="24" max="24" width="14.85546875" style="262" customWidth="1"/>
    <col min="25" max="28" width="22.42578125" style="262" customWidth="1"/>
    <col min="29" max="29" width="25.28515625" style="262" customWidth="1"/>
    <col min="30" max="30" width="6.28515625" style="262" customWidth="1"/>
    <col min="31" max="16384" width="12.7109375" style="262"/>
  </cols>
  <sheetData>
    <row r="1" spans="1:33" ht="13.5" customHeight="1" x14ac:dyDescent="0.25">
      <c r="C1" s="262" t="s">
        <v>1</v>
      </c>
      <c r="D1" s="262" t="s">
        <v>1</v>
      </c>
      <c r="E1" s="264" t="s">
        <v>1</v>
      </c>
      <c r="F1" s="264"/>
      <c r="G1" s="264"/>
      <c r="H1" s="265" t="s">
        <v>1</v>
      </c>
      <c r="I1" s="265"/>
      <c r="J1" s="265"/>
      <c r="K1" s="265"/>
      <c r="L1" s="265"/>
      <c r="M1" s="265"/>
      <c r="N1" s="265"/>
      <c r="O1" s="265"/>
      <c r="P1" s="262" t="s">
        <v>1</v>
      </c>
    </row>
    <row r="2" spans="1:33" ht="18.75" x14ac:dyDescent="0.3">
      <c r="B2" s="601" t="s">
        <v>105</v>
      </c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W2" s="602"/>
      <c r="X2" s="602"/>
      <c r="Y2" s="602"/>
      <c r="Z2" s="602"/>
      <c r="AA2" s="602"/>
      <c r="AB2" s="602"/>
      <c r="AC2" s="602"/>
    </row>
    <row r="3" spans="1:33" ht="25.5" customHeight="1" thickBot="1" x14ac:dyDescent="0.3">
      <c r="B3" s="266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R3" s="262" t="s">
        <v>1</v>
      </c>
      <c r="W3" s="268"/>
      <c r="X3" s="268"/>
      <c r="Y3" s="268"/>
      <c r="Z3" s="268"/>
      <c r="AA3" s="268"/>
      <c r="AB3" s="268"/>
      <c r="AC3" s="268"/>
    </row>
    <row r="4" spans="1:33" ht="24.75" customHeight="1" x14ac:dyDescent="0.25">
      <c r="A4" s="269"/>
      <c r="B4" s="603" t="s">
        <v>106</v>
      </c>
      <c r="C4" s="604"/>
      <c r="D4" s="270" t="s">
        <v>2</v>
      </c>
      <c r="E4" s="271" t="s">
        <v>3</v>
      </c>
      <c r="F4" s="271" t="s">
        <v>4</v>
      </c>
      <c r="G4" s="271" t="s">
        <v>5</v>
      </c>
      <c r="H4" s="271" t="s">
        <v>6</v>
      </c>
      <c r="I4" s="270" t="s">
        <v>7</v>
      </c>
      <c r="J4" s="270" t="s">
        <v>8</v>
      </c>
      <c r="K4" s="270" t="s">
        <v>9</v>
      </c>
      <c r="L4" s="270" t="s">
        <v>10</v>
      </c>
      <c r="M4" s="270" t="s">
        <v>11</v>
      </c>
      <c r="N4" s="272" t="s">
        <v>12</v>
      </c>
      <c r="O4" s="270" t="s">
        <v>13</v>
      </c>
      <c r="P4" s="273">
        <v>2017</v>
      </c>
      <c r="W4" s="607"/>
      <c r="X4" s="607"/>
      <c r="Y4" s="274"/>
      <c r="Z4" s="274"/>
      <c r="AA4" s="274"/>
      <c r="AB4" s="274"/>
      <c r="AC4" s="275"/>
    </row>
    <row r="5" spans="1:33" ht="24.75" customHeight="1" thickBot="1" x14ac:dyDescent="0.3">
      <c r="A5" s="269"/>
      <c r="B5" s="605"/>
      <c r="C5" s="606"/>
      <c r="D5" s="276" t="s">
        <v>91</v>
      </c>
      <c r="E5" s="276" t="s">
        <v>91</v>
      </c>
      <c r="F5" s="276" t="s">
        <v>91</v>
      </c>
      <c r="G5" s="276" t="s">
        <v>91</v>
      </c>
      <c r="H5" s="276" t="s">
        <v>91</v>
      </c>
      <c r="I5" s="276" t="s">
        <v>91</v>
      </c>
      <c r="J5" s="276" t="s">
        <v>91</v>
      </c>
      <c r="K5" s="276" t="s">
        <v>91</v>
      </c>
      <c r="L5" s="276" t="s">
        <v>91</v>
      </c>
      <c r="M5" s="276" t="s">
        <v>91</v>
      </c>
      <c r="N5" s="276" t="s">
        <v>91</v>
      </c>
      <c r="O5" s="276" t="s">
        <v>91</v>
      </c>
      <c r="P5" s="277" t="s">
        <v>91</v>
      </c>
      <c r="Q5" s="278"/>
      <c r="W5" s="607"/>
      <c r="X5" s="607"/>
      <c r="Y5" s="279"/>
      <c r="Z5" s="279"/>
      <c r="AA5" s="279"/>
      <c r="AB5" s="279"/>
      <c r="AC5" s="279"/>
    </row>
    <row r="6" spans="1:33" ht="24.75" customHeight="1" x14ac:dyDescent="0.25">
      <c r="A6" s="269"/>
      <c r="B6" s="280"/>
      <c r="C6" s="281" t="s">
        <v>107</v>
      </c>
      <c r="D6" s="282">
        <v>437.69499999999999</v>
      </c>
      <c r="E6" s="283">
        <v>205.65700000000001</v>
      </c>
      <c r="F6" s="283">
        <v>198.238</v>
      </c>
      <c r="G6" s="283">
        <v>290.59300000000002</v>
      </c>
      <c r="H6" s="283">
        <v>361.01400000000001</v>
      </c>
      <c r="I6" s="283">
        <v>145.11699999999999</v>
      </c>
      <c r="J6" s="283">
        <v>265.048</v>
      </c>
      <c r="K6" s="283">
        <v>306.75900000000001</v>
      </c>
      <c r="L6" s="283">
        <v>312.30399999999997</v>
      </c>
      <c r="M6" s="283">
        <v>338.27699999999999</v>
      </c>
      <c r="N6" s="283">
        <v>403.88299999999998</v>
      </c>
      <c r="O6" s="283">
        <v>324.69799999999998</v>
      </c>
      <c r="P6" s="284">
        <v>3589.2829999999999</v>
      </c>
      <c r="Q6" s="262" t="s">
        <v>1</v>
      </c>
      <c r="R6" s="285"/>
      <c r="V6" s="268"/>
      <c r="W6" s="600"/>
      <c r="X6" s="600"/>
      <c r="Y6" s="286"/>
      <c r="Z6" s="286"/>
      <c r="AA6" s="286"/>
      <c r="AB6" s="286"/>
      <c r="AC6" s="286"/>
      <c r="AF6" s="262" t="s">
        <v>1</v>
      </c>
    </row>
    <row r="7" spans="1:33" ht="24.75" customHeight="1" x14ac:dyDescent="0.25">
      <c r="A7" s="269" t="s">
        <v>1</v>
      </c>
      <c r="B7" s="287"/>
      <c r="C7" s="288" t="s">
        <v>108</v>
      </c>
      <c r="D7" s="289">
        <v>194.892</v>
      </c>
      <c r="E7" s="290">
        <v>141.376</v>
      </c>
      <c r="F7" s="290">
        <v>185.41</v>
      </c>
      <c r="G7" s="290">
        <v>173.238</v>
      </c>
      <c r="H7" s="290">
        <v>281.40899999999999</v>
      </c>
      <c r="I7" s="290">
        <v>282.30799999999999</v>
      </c>
      <c r="J7" s="290">
        <v>267.30500000000001</v>
      </c>
      <c r="K7" s="290">
        <v>244.72300000000001</v>
      </c>
      <c r="L7" s="290">
        <v>238.148</v>
      </c>
      <c r="M7" s="290">
        <v>253.995</v>
      </c>
      <c r="N7" s="290">
        <v>235.28299999999999</v>
      </c>
      <c r="O7" s="290">
        <v>138.56100000000001</v>
      </c>
      <c r="P7" s="291">
        <v>2636.6480000000001</v>
      </c>
      <c r="R7" s="285"/>
      <c r="U7" s="285"/>
      <c r="V7" s="268"/>
      <c r="W7" s="600"/>
      <c r="X7" s="600"/>
      <c r="Y7" s="286"/>
      <c r="Z7" s="286"/>
      <c r="AA7" s="286"/>
      <c r="AB7" s="286"/>
      <c r="AC7" s="286"/>
      <c r="AE7" s="262" t="s">
        <v>1</v>
      </c>
    </row>
    <row r="8" spans="1:33" ht="24.75" customHeight="1" x14ac:dyDescent="0.25">
      <c r="A8" s="269"/>
      <c r="B8" s="292"/>
      <c r="C8" s="288" t="s">
        <v>109</v>
      </c>
      <c r="D8" s="289">
        <v>39.801000000000002</v>
      </c>
      <c r="E8" s="290">
        <v>43.134</v>
      </c>
      <c r="F8" s="290">
        <v>24.154</v>
      </c>
      <c r="G8" s="290">
        <v>32.82</v>
      </c>
      <c r="H8" s="290">
        <v>14.227</v>
      </c>
      <c r="I8" s="290">
        <v>41.948</v>
      </c>
      <c r="J8" s="290">
        <v>26.681000000000001</v>
      </c>
      <c r="K8" s="290">
        <v>31.564</v>
      </c>
      <c r="L8" s="290">
        <v>7.7</v>
      </c>
      <c r="M8" s="290">
        <v>37.463000000000001</v>
      </c>
      <c r="N8" s="290">
        <v>17.131</v>
      </c>
      <c r="O8" s="290">
        <v>54.86</v>
      </c>
      <c r="P8" s="291">
        <v>371.483</v>
      </c>
      <c r="R8" s="285"/>
      <c r="V8" s="268"/>
      <c r="W8" s="600"/>
      <c r="X8" s="600"/>
      <c r="Y8" s="286"/>
      <c r="Z8" s="286"/>
      <c r="AA8" s="286"/>
      <c r="AB8" s="286"/>
      <c r="AC8" s="286"/>
    </row>
    <row r="9" spans="1:33" ht="24.75" customHeight="1" thickBot="1" x14ac:dyDescent="0.3">
      <c r="A9" s="269"/>
      <c r="B9" s="293" t="s">
        <v>17</v>
      </c>
      <c r="C9" s="294" t="s">
        <v>110</v>
      </c>
      <c r="D9" s="295">
        <v>672.38800000000003</v>
      </c>
      <c r="E9" s="296">
        <v>390.16699999999997</v>
      </c>
      <c r="F9" s="296">
        <v>407.80200000000002</v>
      </c>
      <c r="G9" s="296">
        <v>496.65100000000001</v>
      </c>
      <c r="H9" s="296">
        <v>656.65</v>
      </c>
      <c r="I9" s="296">
        <v>469.37299999999999</v>
      </c>
      <c r="J9" s="295">
        <v>559.03499999999997</v>
      </c>
      <c r="K9" s="295">
        <v>583.04600000000005</v>
      </c>
      <c r="L9" s="295">
        <v>558.15200000000004</v>
      </c>
      <c r="M9" s="295">
        <v>629.73500000000001</v>
      </c>
      <c r="N9" s="295">
        <v>656.29700000000003</v>
      </c>
      <c r="O9" s="295">
        <v>518.11900000000003</v>
      </c>
      <c r="P9" s="297">
        <v>6597.415</v>
      </c>
      <c r="R9" s="285"/>
      <c r="W9" s="598"/>
      <c r="X9" s="598"/>
      <c r="Y9" s="298"/>
      <c r="Z9" s="298"/>
      <c r="AA9" s="298"/>
      <c r="AB9" s="298"/>
      <c r="AC9" s="298"/>
      <c r="AE9" s="262" t="s">
        <v>1</v>
      </c>
      <c r="AG9" s="262" t="s">
        <v>1</v>
      </c>
    </row>
    <row r="10" spans="1:33" ht="24.75" customHeight="1" x14ac:dyDescent="0.25">
      <c r="A10" s="269"/>
      <c r="B10" s="280"/>
      <c r="C10" s="281" t="s">
        <v>111</v>
      </c>
      <c r="D10" s="282">
        <v>396.19099999999997</v>
      </c>
      <c r="E10" s="283">
        <v>307.75</v>
      </c>
      <c r="F10" s="283">
        <v>353.70800000000003</v>
      </c>
      <c r="G10" s="283">
        <v>346.64499999999998</v>
      </c>
      <c r="H10" s="283">
        <v>301.791</v>
      </c>
      <c r="I10" s="283">
        <v>411.24200000000002</v>
      </c>
      <c r="J10" s="283">
        <v>397.00900000000001</v>
      </c>
      <c r="K10" s="283">
        <v>403.61599999999999</v>
      </c>
      <c r="L10" s="283">
        <v>375.75900000000001</v>
      </c>
      <c r="M10" s="283">
        <v>358.14600000000002</v>
      </c>
      <c r="N10" s="283">
        <v>345.21699999999998</v>
      </c>
      <c r="O10" s="283">
        <v>431.02199999999999</v>
      </c>
      <c r="P10" s="284">
        <v>4428.0959999999995</v>
      </c>
      <c r="R10" s="285"/>
      <c r="V10" s="268"/>
      <c r="W10" s="608"/>
      <c r="X10" s="608"/>
      <c r="Y10" s="298"/>
      <c r="Z10" s="298"/>
      <c r="AA10" s="298"/>
      <c r="AB10" s="298"/>
      <c r="AC10" s="298"/>
      <c r="AE10" s="262" t="s">
        <v>1</v>
      </c>
    </row>
    <row r="11" spans="1:33" ht="24.75" customHeight="1" x14ac:dyDescent="0.25">
      <c r="A11" s="269"/>
      <c r="B11" s="287"/>
      <c r="C11" s="288" t="s">
        <v>112</v>
      </c>
      <c r="D11" s="289">
        <v>252.774</v>
      </c>
      <c r="E11" s="290">
        <v>185.17500000000001</v>
      </c>
      <c r="F11" s="290">
        <v>229.76400000000001</v>
      </c>
      <c r="G11" s="290">
        <v>103.339</v>
      </c>
      <c r="H11" s="290">
        <v>212.16499999999999</v>
      </c>
      <c r="I11" s="290">
        <v>130.93</v>
      </c>
      <c r="J11" s="290">
        <v>132.124</v>
      </c>
      <c r="K11" s="290">
        <v>70.509</v>
      </c>
      <c r="L11" s="290">
        <v>129.23400000000001</v>
      </c>
      <c r="M11" s="290">
        <v>172.39500000000001</v>
      </c>
      <c r="N11" s="290">
        <v>258.07799999999997</v>
      </c>
      <c r="O11" s="290">
        <v>233.44399999999999</v>
      </c>
      <c r="P11" s="291">
        <v>2109.931</v>
      </c>
      <c r="Q11" s="262" t="s">
        <v>1</v>
      </c>
      <c r="R11" s="285"/>
      <c r="V11" s="268"/>
      <c r="W11" s="608"/>
      <c r="X11" s="608"/>
      <c r="Y11" s="298"/>
      <c r="Z11" s="298"/>
      <c r="AA11" s="298"/>
      <c r="AB11" s="298"/>
      <c r="AC11" s="298"/>
    </row>
    <row r="12" spans="1:33" ht="24.75" customHeight="1" x14ac:dyDescent="0.25">
      <c r="A12" s="269"/>
      <c r="B12" s="292"/>
      <c r="C12" s="288" t="s">
        <v>113</v>
      </c>
      <c r="D12" s="289">
        <v>114.089</v>
      </c>
      <c r="E12" s="290">
        <v>107.995</v>
      </c>
      <c r="F12" s="290">
        <v>148.96899999999999</v>
      </c>
      <c r="G12" s="290">
        <v>120.675</v>
      </c>
      <c r="H12" s="290">
        <v>126.527</v>
      </c>
      <c r="I12" s="290">
        <v>118.852</v>
      </c>
      <c r="J12" s="290">
        <v>208.91300000000001</v>
      </c>
      <c r="K12" s="290">
        <v>271.15199999999999</v>
      </c>
      <c r="L12" s="290">
        <v>191.846</v>
      </c>
      <c r="M12" s="290">
        <v>92.123999999999995</v>
      </c>
      <c r="N12" s="290">
        <v>218.417</v>
      </c>
      <c r="O12" s="290">
        <v>178.54300000000001</v>
      </c>
      <c r="P12" s="291">
        <v>1898.1020000000001</v>
      </c>
      <c r="R12" s="285"/>
      <c r="V12" s="268"/>
      <c r="W12" s="608"/>
      <c r="X12" s="608"/>
      <c r="Y12" s="298"/>
      <c r="Z12" s="298"/>
      <c r="AA12" s="298"/>
      <c r="AB12" s="298"/>
      <c r="AC12" s="298"/>
    </row>
    <row r="13" spans="1:33" ht="24.75" customHeight="1" thickBot="1" x14ac:dyDescent="0.3">
      <c r="A13" s="269"/>
      <c r="B13" s="299" t="s">
        <v>19</v>
      </c>
      <c r="C13" s="300" t="s">
        <v>114</v>
      </c>
      <c r="D13" s="301">
        <v>763.05399999999997</v>
      </c>
      <c r="E13" s="302">
        <v>600.91999999999996</v>
      </c>
      <c r="F13" s="302">
        <v>732.44100000000003</v>
      </c>
      <c r="G13" s="302">
        <v>570.65899999999999</v>
      </c>
      <c r="H13" s="302">
        <v>640.48299999999995</v>
      </c>
      <c r="I13" s="302">
        <v>661.024</v>
      </c>
      <c r="J13" s="301">
        <v>738.04600000000005</v>
      </c>
      <c r="K13" s="301">
        <v>745.27700000000004</v>
      </c>
      <c r="L13" s="301">
        <v>696.83900000000006</v>
      </c>
      <c r="M13" s="301">
        <v>622.66499999999996</v>
      </c>
      <c r="N13" s="301">
        <v>821.71199999999999</v>
      </c>
      <c r="O13" s="301">
        <v>843.00900000000001</v>
      </c>
      <c r="P13" s="303">
        <v>8436.1290000000008</v>
      </c>
      <c r="R13" s="285"/>
      <c r="W13" s="598"/>
      <c r="X13" s="598"/>
      <c r="Y13" s="298"/>
      <c r="Z13" s="298"/>
      <c r="AA13" s="298"/>
      <c r="AB13" s="298"/>
      <c r="AC13" s="298"/>
    </row>
    <row r="14" spans="1:33" ht="24.75" customHeight="1" thickBot="1" x14ac:dyDescent="0.3">
      <c r="A14" s="269"/>
      <c r="B14" s="304" t="s">
        <v>21</v>
      </c>
      <c r="C14" s="305" t="s">
        <v>115</v>
      </c>
      <c r="D14" s="306">
        <v>90.66599999999994</v>
      </c>
      <c r="E14" s="306">
        <v>210.75299999999999</v>
      </c>
      <c r="F14" s="306">
        <v>324.63900000000001</v>
      </c>
      <c r="G14" s="306">
        <v>74.007999999999981</v>
      </c>
      <c r="H14" s="306">
        <v>-16.16700000000003</v>
      </c>
      <c r="I14" s="306">
        <v>191.65100000000001</v>
      </c>
      <c r="J14" s="306">
        <v>179.01100000000008</v>
      </c>
      <c r="K14" s="306">
        <v>162.23099999999999</v>
      </c>
      <c r="L14" s="306">
        <v>138.68700000000001</v>
      </c>
      <c r="M14" s="306">
        <v>-7.07000000000005</v>
      </c>
      <c r="N14" s="306">
        <v>165.41499999999996</v>
      </c>
      <c r="O14" s="306">
        <v>324.89</v>
      </c>
      <c r="P14" s="307">
        <v>1838.7140000000009</v>
      </c>
      <c r="Q14" s="262" t="s">
        <v>1</v>
      </c>
      <c r="R14" s="285"/>
      <c r="S14" s="557"/>
      <c r="W14" s="599"/>
      <c r="X14" s="599"/>
      <c r="Y14" s="298"/>
      <c r="Z14" s="298"/>
      <c r="AA14" s="298"/>
      <c r="AB14" s="298"/>
      <c r="AC14" s="298"/>
      <c r="AF14" s="268"/>
    </row>
    <row r="15" spans="1:33" ht="15" customHeight="1" thickBot="1" x14ac:dyDescent="0.3">
      <c r="A15" s="268"/>
      <c r="B15" s="609"/>
      <c r="C15" s="609"/>
      <c r="D15" s="308" t="s">
        <v>1</v>
      </c>
      <c r="E15" s="308" t="s">
        <v>1</v>
      </c>
      <c r="F15" s="308" t="s">
        <v>1</v>
      </c>
      <c r="G15" s="308" t="s">
        <v>1</v>
      </c>
      <c r="H15" s="308" t="s">
        <v>1</v>
      </c>
      <c r="I15" s="308" t="s">
        <v>1</v>
      </c>
      <c r="J15" s="308"/>
      <c r="K15" s="308"/>
      <c r="L15" s="308"/>
      <c r="M15" s="308"/>
      <c r="N15" s="308"/>
      <c r="O15" s="308"/>
      <c r="P15" s="308" t="s">
        <v>1</v>
      </c>
      <c r="Q15" s="268"/>
      <c r="W15" s="599"/>
      <c r="X15" s="599"/>
      <c r="Y15" s="298"/>
      <c r="Z15" s="298"/>
      <c r="AA15" s="298"/>
      <c r="AB15" s="298"/>
      <c r="AC15" s="298"/>
    </row>
    <row r="16" spans="1:33" ht="24.75" customHeight="1" thickBot="1" x14ac:dyDescent="0.3">
      <c r="A16" s="269"/>
      <c r="B16" s="309"/>
      <c r="C16" s="310" t="s">
        <v>116</v>
      </c>
      <c r="D16" s="311">
        <v>-41.504000000000019</v>
      </c>
      <c r="E16" s="311">
        <v>102.09299999999999</v>
      </c>
      <c r="F16" s="311">
        <v>155.47000000000003</v>
      </c>
      <c r="G16" s="311">
        <v>56.051999999999964</v>
      </c>
      <c r="H16" s="311">
        <v>-59.223000000000013</v>
      </c>
      <c r="I16" s="311">
        <v>266.125</v>
      </c>
      <c r="J16" s="311">
        <v>131.96100000000001</v>
      </c>
      <c r="K16" s="311">
        <v>96.856999999999971</v>
      </c>
      <c r="L16" s="311">
        <v>63.455000000000041</v>
      </c>
      <c r="M16" s="311">
        <v>19.869000000000028</v>
      </c>
      <c r="N16" s="311">
        <v>-58.665999999999997</v>
      </c>
      <c r="O16" s="311">
        <v>106.32400000000001</v>
      </c>
      <c r="P16" s="312">
        <v>838.81299999999965</v>
      </c>
      <c r="W16" s="599"/>
      <c r="X16" s="599"/>
      <c r="Y16" s="298"/>
      <c r="Z16" s="298"/>
      <c r="AA16" s="298"/>
      <c r="AB16" s="298"/>
      <c r="AC16" s="298"/>
    </row>
    <row r="17" spans="1:29" ht="24.75" customHeight="1" thickBot="1" x14ac:dyDescent="0.3">
      <c r="A17" s="269"/>
      <c r="B17" s="309"/>
      <c r="C17" s="310" t="s">
        <v>117</v>
      </c>
      <c r="D17" s="313">
        <v>57.882000000000005</v>
      </c>
      <c r="E17" s="313">
        <v>43.799000000000007</v>
      </c>
      <c r="F17" s="313">
        <v>44.354000000000013</v>
      </c>
      <c r="G17" s="313">
        <v>-69.899000000000001</v>
      </c>
      <c r="H17" s="313">
        <v>-69.244</v>
      </c>
      <c r="I17" s="313">
        <v>-151.37799999999999</v>
      </c>
      <c r="J17" s="313">
        <v>-135.18100000000001</v>
      </c>
      <c r="K17" s="313">
        <v>-174.214</v>
      </c>
      <c r="L17" s="313">
        <v>-108.91399999999999</v>
      </c>
      <c r="M17" s="313">
        <v>-81.599999999999994</v>
      </c>
      <c r="N17" s="313">
        <v>22.794999999999987</v>
      </c>
      <c r="O17" s="313">
        <v>94.882999999999981</v>
      </c>
      <c r="P17" s="314">
        <v>-526.7170000000001</v>
      </c>
      <c r="W17" s="599"/>
      <c r="X17" s="599"/>
      <c r="Y17" s="298"/>
      <c r="Z17" s="298"/>
      <c r="AA17" s="298"/>
      <c r="AB17" s="298"/>
      <c r="AC17" s="298"/>
    </row>
    <row r="18" spans="1:29" ht="24.75" customHeight="1" thickBot="1" x14ac:dyDescent="0.3">
      <c r="A18" s="269"/>
      <c r="B18" s="309"/>
      <c r="C18" s="310" t="s">
        <v>118</v>
      </c>
      <c r="D18" s="313">
        <v>74.287999999999997</v>
      </c>
      <c r="E18" s="313">
        <v>64.861000000000004</v>
      </c>
      <c r="F18" s="313">
        <v>124.815</v>
      </c>
      <c r="G18" s="313">
        <v>87.85499999999999</v>
      </c>
      <c r="H18" s="313">
        <v>112.3</v>
      </c>
      <c r="I18" s="313">
        <v>76.903999999999996</v>
      </c>
      <c r="J18" s="313">
        <v>182.232</v>
      </c>
      <c r="K18" s="313">
        <v>239.58799999999999</v>
      </c>
      <c r="L18" s="313">
        <v>184.14600000000002</v>
      </c>
      <c r="M18" s="313">
        <v>54.660999999999994</v>
      </c>
      <c r="N18" s="313">
        <v>201.286</v>
      </c>
      <c r="O18" s="313">
        <v>123.68300000000001</v>
      </c>
      <c r="P18" s="314">
        <v>1526.6190000000001</v>
      </c>
      <c r="W18" s="599"/>
      <c r="X18" s="599"/>
      <c r="Y18" s="298"/>
      <c r="Z18" s="298"/>
      <c r="AA18" s="298"/>
      <c r="AB18" s="298"/>
      <c r="AC18" s="298"/>
    </row>
    <row r="19" spans="1:29" ht="15" customHeight="1" thickBot="1" x14ac:dyDescent="0.3">
      <c r="B19" s="315"/>
      <c r="C19" s="265"/>
    </row>
    <row r="20" spans="1:29" ht="24.95" customHeight="1" thickBot="1" x14ac:dyDescent="0.3">
      <c r="B20" s="309"/>
      <c r="C20" s="310" t="s">
        <v>119</v>
      </c>
      <c r="D20" s="311">
        <v>357.04500000000002</v>
      </c>
      <c r="E20" s="311">
        <v>206.23699999999999</v>
      </c>
      <c r="F20" s="311">
        <v>254.13300000000001</v>
      </c>
      <c r="G20" s="311">
        <v>256.94400000000002</v>
      </c>
      <c r="H20" s="311">
        <v>403.375</v>
      </c>
      <c r="I20" s="311">
        <v>242.37799999999999</v>
      </c>
      <c r="J20" s="311">
        <v>281.81400000000002</v>
      </c>
      <c r="K20" s="311">
        <v>288.79700000000003</v>
      </c>
      <c r="L20" s="311">
        <v>195.89699999999999</v>
      </c>
      <c r="M20" s="311">
        <v>205.655</v>
      </c>
      <c r="N20" s="311">
        <v>325.80099999999999</v>
      </c>
      <c r="O20" s="311">
        <v>256.84300000000002</v>
      </c>
      <c r="P20" s="312">
        <v>3274.9189999999999</v>
      </c>
      <c r="R20" s="285"/>
    </row>
    <row r="21" spans="1:29" ht="24.95" customHeight="1" thickBot="1" x14ac:dyDescent="0.3">
      <c r="B21" s="309"/>
      <c r="C21" s="310" t="s">
        <v>120</v>
      </c>
      <c r="D21" s="311"/>
      <c r="E21" s="311"/>
      <c r="F21" s="311"/>
      <c r="G21" s="311"/>
      <c r="H21" s="311"/>
      <c r="I21" s="311"/>
      <c r="J21" s="311"/>
      <c r="K21" s="311"/>
      <c r="L21" s="311"/>
      <c r="M21" s="311"/>
      <c r="N21" s="311"/>
      <c r="O21" s="311"/>
      <c r="P21" s="312"/>
    </row>
    <row r="22" spans="1:29" x14ac:dyDescent="0.25">
      <c r="B22" s="315"/>
      <c r="C22" s="265"/>
      <c r="I22" s="262" t="s">
        <v>1</v>
      </c>
      <c r="L22" s="262" t="s">
        <v>1</v>
      </c>
      <c r="N22" s="262" t="s">
        <v>1</v>
      </c>
    </row>
    <row r="23" spans="1:29" x14ac:dyDescent="0.25">
      <c r="F23" s="262" t="s">
        <v>1</v>
      </c>
    </row>
    <row r="24" spans="1:29" x14ac:dyDescent="0.25">
      <c r="C24" s="262" t="s">
        <v>121</v>
      </c>
      <c r="D24" s="316">
        <v>5.093</v>
      </c>
      <c r="E24" s="316">
        <v>-6.601</v>
      </c>
      <c r="F24" s="316">
        <v>-2.2719999999999998</v>
      </c>
      <c r="G24" s="316">
        <v>8.1479999999999997</v>
      </c>
      <c r="H24" s="316">
        <v>-6.8680000000000003</v>
      </c>
      <c r="I24" s="316">
        <v>-1.8240000000000001</v>
      </c>
      <c r="J24" s="316">
        <v>-0.76900000000000002</v>
      </c>
      <c r="K24" s="316">
        <v>3.452</v>
      </c>
      <c r="L24" s="316">
        <v>0.66900000000000004</v>
      </c>
      <c r="M24" s="316">
        <v>1.833</v>
      </c>
      <c r="N24" s="316">
        <v>9.8840000000000003</v>
      </c>
      <c r="O24" s="316">
        <v>-3.742</v>
      </c>
      <c r="P24" s="316">
        <v>7.0030000000000001</v>
      </c>
    </row>
    <row r="25" spans="1:29" x14ac:dyDescent="0.25">
      <c r="C25" s="262" t="s">
        <v>122</v>
      </c>
      <c r="D25" s="316">
        <v>1.948272</v>
      </c>
      <c r="E25" s="316">
        <v>1.091866</v>
      </c>
      <c r="F25" s="316">
        <v>1.336249</v>
      </c>
      <c r="G25" s="316">
        <v>1.3683129999999999</v>
      </c>
      <c r="H25" s="316">
        <v>0.90137800000000001</v>
      </c>
      <c r="I25" s="316">
        <v>7.4194999999999997E-2</v>
      </c>
      <c r="J25" s="316">
        <v>1.223965</v>
      </c>
      <c r="K25" s="316">
        <v>0.81446600000000002</v>
      </c>
      <c r="L25" s="316">
        <v>0.79053700000000005</v>
      </c>
      <c r="M25" s="316">
        <v>0.44728099999999998</v>
      </c>
      <c r="N25" s="316">
        <v>1.1121730000000001</v>
      </c>
      <c r="O25" s="316">
        <v>1.698893</v>
      </c>
      <c r="P25" s="316">
        <v>12.807588000000001</v>
      </c>
    </row>
    <row r="26" spans="1:29" x14ac:dyDescent="0.25">
      <c r="C26" s="262" t="s">
        <v>123</v>
      </c>
      <c r="D26" s="316">
        <v>3.944</v>
      </c>
      <c r="E26" s="316">
        <v>1.69</v>
      </c>
      <c r="F26" s="316">
        <v>1.1399999999999999</v>
      </c>
      <c r="G26" s="316">
        <v>0.76</v>
      </c>
      <c r="H26" s="316">
        <v>1.1439999999999999</v>
      </c>
      <c r="I26" s="316">
        <v>1.052</v>
      </c>
      <c r="J26" s="316">
        <v>7.1999999999999995E-2</v>
      </c>
      <c r="K26" s="316">
        <v>1.06</v>
      </c>
      <c r="L26" s="316">
        <v>0.84399999999999997</v>
      </c>
      <c r="M26" s="316">
        <v>1.61</v>
      </c>
      <c r="N26" s="316">
        <v>0.36799999999999999</v>
      </c>
      <c r="O26" s="316">
        <v>1.036</v>
      </c>
      <c r="P26" s="316">
        <v>14.72</v>
      </c>
    </row>
    <row r="27" spans="1:29" x14ac:dyDescent="0.25">
      <c r="C27" s="262" t="s">
        <v>124</v>
      </c>
      <c r="D27" s="317">
        <v>143.15846999999999</v>
      </c>
      <c r="E27" s="317">
        <v>0</v>
      </c>
      <c r="F27" s="317">
        <v>0</v>
      </c>
      <c r="G27" s="317">
        <v>0</v>
      </c>
      <c r="H27" s="317">
        <v>0</v>
      </c>
      <c r="I27" s="317">
        <v>0</v>
      </c>
      <c r="J27" s="317">
        <v>0</v>
      </c>
      <c r="K27" s="317">
        <v>0</v>
      </c>
      <c r="L27" s="317">
        <v>0</v>
      </c>
      <c r="M27" s="317">
        <v>0</v>
      </c>
      <c r="N27" s="317">
        <v>0</v>
      </c>
      <c r="O27" s="317">
        <v>0</v>
      </c>
      <c r="P27" s="317">
        <v>143.15846999999999</v>
      </c>
    </row>
    <row r="29" spans="1:29" x14ac:dyDescent="0.25">
      <c r="C29" s="262" t="s">
        <v>125</v>
      </c>
      <c r="D29" s="317">
        <v>-45.403742000000051</v>
      </c>
      <c r="E29" s="317">
        <v>204.75013399999997</v>
      </c>
      <c r="F29" s="317">
        <v>322.170751</v>
      </c>
      <c r="G29" s="317">
        <v>81.547686999999982</v>
      </c>
      <c r="H29" s="317">
        <v>-22.792378000000028</v>
      </c>
      <c r="I29" s="317">
        <v>190.80480499999999</v>
      </c>
      <c r="J29" s="317">
        <v>177.09003500000009</v>
      </c>
      <c r="K29" s="317">
        <v>165.92853399999998</v>
      </c>
      <c r="L29" s="317">
        <v>139.40946300000002</v>
      </c>
      <c r="M29" s="317">
        <v>-4.0742810000000498</v>
      </c>
      <c r="N29" s="317">
        <v>174.55482699999993</v>
      </c>
      <c r="O29" s="317">
        <v>320.48510699999997</v>
      </c>
      <c r="P29" s="317">
        <v>1704.4709420000008</v>
      </c>
    </row>
    <row r="32" spans="1:29" x14ac:dyDescent="0.25">
      <c r="D32" s="262" t="s">
        <v>2</v>
      </c>
      <c r="E32" s="262" t="s">
        <v>3</v>
      </c>
      <c r="F32" s="262" t="s">
        <v>4</v>
      </c>
      <c r="G32" s="262" t="s">
        <v>5</v>
      </c>
      <c r="H32" s="262" t="s">
        <v>6</v>
      </c>
      <c r="I32" s="262" t="s">
        <v>7</v>
      </c>
      <c r="J32" s="262" t="s">
        <v>8</v>
      </c>
      <c r="K32" s="262" t="s">
        <v>9</v>
      </c>
      <c r="L32" s="262" t="s">
        <v>10</v>
      </c>
      <c r="M32" s="262" t="s">
        <v>11</v>
      </c>
      <c r="N32" s="262" t="s">
        <v>12</v>
      </c>
      <c r="O32" s="262" t="s">
        <v>13</v>
      </c>
      <c r="P32" s="318">
        <v>2017</v>
      </c>
    </row>
    <row r="33" spans="3:16" x14ac:dyDescent="0.25">
      <c r="C33" s="262" t="s">
        <v>126</v>
      </c>
      <c r="D33" s="316">
        <v>0</v>
      </c>
      <c r="E33" s="316">
        <v>0</v>
      </c>
      <c r="F33" s="316">
        <v>0</v>
      </c>
      <c r="G33" s="316">
        <v>0</v>
      </c>
      <c r="H33" s="316">
        <v>-16.16700000000003</v>
      </c>
      <c r="I33" s="316">
        <v>0</v>
      </c>
      <c r="J33" s="316">
        <v>0</v>
      </c>
      <c r="K33" s="316">
        <v>0</v>
      </c>
      <c r="L33" s="316">
        <v>0</v>
      </c>
      <c r="M33" s="316">
        <v>-7.07000000000005</v>
      </c>
      <c r="N33" s="316">
        <v>0</v>
      </c>
      <c r="O33" s="316">
        <v>0</v>
      </c>
      <c r="P33" s="316">
        <v>-23.23700000000008</v>
      </c>
    </row>
    <row r="34" spans="3:16" x14ac:dyDescent="0.25">
      <c r="C34" s="262" t="s">
        <v>127</v>
      </c>
      <c r="D34" s="316">
        <v>90.66599999999994</v>
      </c>
      <c r="E34" s="316">
        <v>210.75299999999999</v>
      </c>
      <c r="F34" s="316">
        <v>324.63900000000001</v>
      </c>
      <c r="G34" s="316">
        <v>74.007999999999981</v>
      </c>
      <c r="H34" s="316">
        <v>0</v>
      </c>
      <c r="I34" s="316">
        <v>191.65100000000001</v>
      </c>
      <c r="J34" s="316">
        <v>179.01100000000008</v>
      </c>
      <c r="K34" s="316">
        <v>162.23099999999999</v>
      </c>
      <c r="L34" s="316">
        <v>138.68700000000001</v>
      </c>
      <c r="M34" s="316">
        <v>0</v>
      </c>
      <c r="N34" s="316">
        <v>165.41499999999996</v>
      </c>
      <c r="O34" s="316">
        <v>324.89</v>
      </c>
      <c r="P34" s="316">
        <v>1861.951</v>
      </c>
    </row>
    <row r="59" spans="27:27" x14ac:dyDescent="0.25">
      <c r="AA59" s="262" t="s">
        <v>1</v>
      </c>
    </row>
  </sheetData>
  <mergeCells count="18">
    <mergeCell ref="B15:C15"/>
    <mergeCell ref="W15:X15"/>
    <mergeCell ref="W16:X16"/>
    <mergeCell ref="W17:X17"/>
    <mergeCell ref="W18:X18"/>
    <mergeCell ref="W13:X13"/>
    <mergeCell ref="W14:X14"/>
    <mergeCell ref="W7:X7"/>
    <mergeCell ref="B2:P2"/>
    <mergeCell ref="W2:AC2"/>
    <mergeCell ref="B4:C5"/>
    <mergeCell ref="W4:X5"/>
    <mergeCell ref="W6:X6"/>
    <mergeCell ref="W8:X8"/>
    <mergeCell ref="W9:X9"/>
    <mergeCell ref="W10:X10"/>
    <mergeCell ref="W11:X11"/>
    <mergeCell ref="W12:X12"/>
  </mergeCells>
  <printOptions horizontalCentered="1" verticalCentered="1"/>
  <pageMargins left="0" right="0.19685039370078741" top="0.39370078740157483" bottom="0.39370078740157483" header="0" footer="0.19685039370078741"/>
  <pageSetup paperSize="9" scale="54" orientation="landscape" r:id="rId1"/>
  <headerFooter alignWithMargins="0">
    <oddFooter>&amp;L&amp;"Times New Roman,Regular"&amp;10Izvještaj o tokovima električne energije&amp;C&amp;"Times New Roman,Regular"&amp;10Strana 13&amp;R&amp;"Times New Roman,Regular"&amp;10I-XII 2009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G68"/>
  <sheetViews>
    <sheetView topLeftCell="A7" zoomScale="75" zoomScaleNormal="75" zoomScaleSheetLayoutView="50" workbookViewId="0">
      <selection activeCell="D56" sqref="D56:P68"/>
    </sheetView>
  </sheetViews>
  <sheetFormatPr defaultColWidth="12.7109375" defaultRowHeight="15.75" x14ac:dyDescent="0.25"/>
  <cols>
    <col min="1" max="1" width="3.85546875" style="262" customWidth="1"/>
    <col min="2" max="2" width="5.5703125" style="263" customWidth="1"/>
    <col min="3" max="3" width="28.140625" style="262" customWidth="1"/>
    <col min="4" max="16" width="14" style="262" customWidth="1"/>
    <col min="17" max="17" width="3.85546875" style="262" customWidth="1"/>
    <col min="18" max="18" width="13.7109375" style="262" bestFit="1" customWidth="1"/>
    <col min="19" max="20" width="12.7109375" style="262"/>
    <col min="21" max="21" width="17.140625" style="262" customWidth="1"/>
    <col min="22" max="22" width="8.85546875" style="262" customWidth="1"/>
    <col min="23" max="23" width="12.7109375" style="262"/>
    <col min="24" max="24" width="14.85546875" style="262" customWidth="1"/>
    <col min="25" max="28" width="22.42578125" style="262" customWidth="1"/>
    <col min="29" max="29" width="25.28515625" style="262" customWidth="1"/>
    <col min="30" max="30" width="6.28515625" style="262" customWidth="1"/>
    <col min="31" max="256" width="12.7109375" style="262"/>
    <col min="257" max="257" width="3.85546875" style="262" customWidth="1"/>
    <col min="258" max="258" width="5.5703125" style="262" customWidth="1"/>
    <col min="259" max="259" width="28.140625" style="262" customWidth="1"/>
    <col min="260" max="272" width="14" style="262" customWidth="1"/>
    <col min="273" max="273" width="3.85546875" style="262" customWidth="1"/>
    <col min="274" max="274" width="13.7109375" style="262" bestFit="1" customWidth="1"/>
    <col min="275" max="276" width="12.7109375" style="262"/>
    <col min="277" max="277" width="17.140625" style="262" customWidth="1"/>
    <col min="278" max="278" width="8.85546875" style="262" customWidth="1"/>
    <col min="279" max="279" width="12.7109375" style="262"/>
    <col min="280" max="280" width="14.85546875" style="262" customWidth="1"/>
    <col min="281" max="284" width="22.42578125" style="262" customWidth="1"/>
    <col min="285" max="285" width="25.28515625" style="262" customWidth="1"/>
    <col min="286" max="286" width="6.28515625" style="262" customWidth="1"/>
    <col min="287" max="512" width="12.7109375" style="262"/>
    <col min="513" max="513" width="3.85546875" style="262" customWidth="1"/>
    <col min="514" max="514" width="5.5703125" style="262" customWidth="1"/>
    <col min="515" max="515" width="28.140625" style="262" customWidth="1"/>
    <col min="516" max="528" width="14" style="262" customWidth="1"/>
    <col min="529" max="529" width="3.85546875" style="262" customWidth="1"/>
    <col min="530" max="530" width="13.7109375" style="262" bestFit="1" customWidth="1"/>
    <col min="531" max="532" width="12.7109375" style="262"/>
    <col min="533" max="533" width="17.140625" style="262" customWidth="1"/>
    <col min="534" max="534" width="8.85546875" style="262" customWidth="1"/>
    <col min="535" max="535" width="12.7109375" style="262"/>
    <col min="536" max="536" width="14.85546875" style="262" customWidth="1"/>
    <col min="537" max="540" width="22.42578125" style="262" customWidth="1"/>
    <col min="541" max="541" width="25.28515625" style="262" customWidth="1"/>
    <col min="542" max="542" width="6.28515625" style="262" customWidth="1"/>
    <col min="543" max="768" width="12.7109375" style="262"/>
    <col min="769" max="769" width="3.85546875" style="262" customWidth="1"/>
    <col min="770" max="770" width="5.5703125" style="262" customWidth="1"/>
    <col min="771" max="771" width="28.140625" style="262" customWidth="1"/>
    <col min="772" max="784" width="14" style="262" customWidth="1"/>
    <col min="785" max="785" width="3.85546875" style="262" customWidth="1"/>
    <col min="786" max="786" width="13.7109375" style="262" bestFit="1" customWidth="1"/>
    <col min="787" max="788" width="12.7109375" style="262"/>
    <col min="789" max="789" width="17.140625" style="262" customWidth="1"/>
    <col min="790" max="790" width="8.85546875" style="262" customWidth="1"/>
    <col min="791" max="791" width="12.7109375" style="262"/>
    <col min="792" max="792" width="14.85546875" style="262" customWidth="1"/>
    <col min="793" max="796" width="22.42578125" style="262" customWidth="1"/>
    <col min="797" max="797" width="25.28515625" style="262" customWidth="1"/>
    <col min="798" max="798" width="6.28515625" style="262" customWidth="1"/>
    <col min="799" max="1024" width="12.7109375" style="262"/>
    <col min="1025" max="1025" width="3.85546875" style="262" customWidth="1"/>
    <col min="1026" max="1026" width="5.5703125" style="262" customWidth="1"/>
    <col min="1027" max="1027" width="28.140625" style="262" customWidth="1"/>
    <col min="1028" max="1040" width="14" style="262" customWidth="1"/>
    <col min="1041" max="1041" width="3.85546875" style="262" customWidth="1"/>
    <col min="1042" max="1042" width="13.7109375" style="262" bestFit="1" customWidth="1"/>
    <col min="1043" max="1044" width="12.7109375" style="262"/>
    <col min="1045" max="1045" width="17.140625" style="262" customWidth="1"/>
    <col min="1046" max="1046" width="8.85546875" style="262" customWidth="1"/>
    <col min="1047" max="1047" width="12.7109375" style="262"/>
    <col min="1048" max="1048" width="14.85546875" style="262" customWidth="1"/>
    <col min="1049" max="1052" width="22.42578125" style="262" customWidth="1"/>
    <col min="1053" max="1053" width="25.28515625" style="262" customWidth="1"/>
    <col min="1054" max="1054" width="6.28515625" style="262" customWidth="1"/>
    <col min="1055" max="1280" width="12.7109375" style="262"/>
    <col min="1281" max="1281" width="3.85546875" style="262" customWidth="1"/>
    <col min="1282" max="1282" width="5.5703125" style="262" customWidth="1"/>
    <col min="1283" max="1283" width="28.140625" style="262" customWidth="1"/>
    <col min="1284" max="1296" width="14" style="262" customWidth="1"/>
    <col min="1297" max="1297" width="3.85546875" style="262" customWidth="1"/>
    <col min="1298" max="1298" width="13.7109375" style="262" bestFit="1" customWidth="1"/>
    <col min="1299" max="1300" width="12.7109375" style="262"/>
    <col min="1301" max="1301" width="17.140625" style="262" customWidth="1"/>
    <col min="1302" max="1302" width="8.85546875" style="262" customWidth="1"/>
    <col min="1303" max="1303" width="12.7109375" style="262"/>
    <col min="1304" max="1304" width="14.85546875" style="262" customWidth="1"/>
    <col min="1305" max="1308" width="22.42578125" style="262" customWidth="1"/>
    <col min="1309" max="1309" width="25.28515625" style="262" customWidth="1"/>
    <col min="1310" max="1310" width="6.28515625" style="262" customWidth="1"/>
    <col min="1311" max="1536" width="12.7109375" style="262"/>
    <col min="1537" max="1537" width="3.85546875" style="262" customWidth="1"/>
    <col min="1538" max="1538" width="5.5703125" style="262" customWidth="1"/>
    <col min="1539" max="1539" width="28.140625" style="262" customWidth="1"/>
    <col min="1540" max="1552" width="14" style="262" customWidth="1"/>
    <col min="1553" max="1553" width="3.85546875" style="262" customWidth="1"/>
    <col min="1554" max="1554" width="13.7109375" style="262" bestFit="1" customWidth="1"/>
    <col min="1555" max="1556" width="12.7109375" style="262"/>
    <col min="1557" max="1557" width="17.140625" style="262" customWidth="1"/>
    <col min="1558" max="1558" width="8.85546875" style="262" customWidth="1"/>
    <col min="1559" max="1559" width="12.7109375" style="262"/>
    <col min="1560" max="1560" width="14.85546875" style="262" customWidth="1"/>
    <col min="1561" max="1564" width="22.42578125" style="262" customWidth="1"/>
    <col min="1565" max="1565" width="25.28515625" style="262" customWidth="1"/>
    <col min="1566" max="1566" width="6.28515625" style="262" customWidth="1"/>
    <col min="1567" max="1792" width="12.7109375" style="262"/>
    <col min="1793" max="1793" width="3.85546875" style="262" customWidth="1"/>
    <col min="1794" max="1794" width="5.5703125" style="262" customWidth="1"/>
    <col min="1795" max="1795" width="28.140625" style="262" customWidth="1"/>
    <col min="1796" max="1808" width="14" style="262" customWidth="1"/>
    <col min="1809" max="1809" width="3.85546875" style="262" customWidth="1"/>
    <col min="1810" max="1810" width="13.7109375" style="262" bestFit="1" customWidth="1"/>
    <col min="1811" max="1812" width="12.7109375" style="262"/>
    <col min="1813" max="1813" width="17.140625" style="262" customWidth="1"/>
    <col min="1814" max="1814" width="8.85546875" style="262" customWidth="1"/>
    <col min="1815" max="1815" width="12.7109375" style="262"/>
    <col min="1816" max="1816" width="14.85546875" style="262" customWidth="1"/>
    <col min="1817" max="1820" width="22.42578125" style="262" customWidth="1"/>
    <col min="1821" max="1821" width="25.28515625" style="262" customWidth="1"/>
    <col min="1822" max="1822" width="6.28515625" style="262" customWidth="1"/>
    <col min="1823" max="2048" width="12.7109375" style="262"/>
    <col min="2049" max="2049" width="3.85546875" style="262" customWidth="1"/>
    <col min="2050" max="2050" width="5.5703125" style="262" customWidth="1"/>
    <col min="2051" max="2051" width="28.140625" style="262" customWidth="1"/>
    <col min="2052" max="2064" width="14" style="262" customWidth="1"/>
    <col min="2065" max="2065" width="3.85546875" style="262" customWidth="1"/>
    <col min="2066" max="2066" width="13.7109375" style="262" bestFit="1" customWidth="1"/>
    <col min="2067" max="2068" width="12.7109375" style="262"/>
    <col min="2069" max="2069" width="17.140625" style="262" customWidth="1"/>
    <col min="2070" max="2070" width="8.85546875" style="262" customWidth="1"/>
    <col min="2071" max="2071" width="12.7109375" style="262"/>
    <col min="2072" max="2072" width="14.85546875" style="262" customWidth="1"/>
    <col min="2073" max="2076" width="22.42578125" style="262" customWidth="1"/>
    <col min="2077" max="2077" width="25.28515625" style="262" customWidth="1"/>
    <col min="2078" max="2078" width="6.28515625" style="262" customWidth="1"/>
    <col min="2079" max="2304" width="12.7109375" style="262"/>
    <col min="2305" max="2305" width="3.85546875" style="262" customWidth="1"/>
    <col min="2306" max="2306" width="5.5703125" style="262" customWidth="1"/>
    <col min="2307" max="2307" width="28.140625" style="262" customWidth="1"/>
    <col min="2308" max="2320" width="14" style="262" customWidth="1"/>
    <col min="2321" max="2321" width="3.85546875" style="262" customWidth="1"/>
    <col min="2322" max="2322" width="13.7109375" style="262" bestFit="1" customWidth="1"/>
    <col min="2323" max="2324" width="12.7109375" style="262"/>
    <col min="2325" max="2325" width="17.140625" style="262" customWidth="1"/>
    <col min="2326" max="2326" width="8.85546875" style="262" customWidth="1"/>
    <col min="2327" max="2327" width="12.7109375" style="262"/>
    <col min="2328" max="2328" width="14.85546875" style="262" customWidth="1"/>
    <col min="2329" max="2332" width="22.42578125" style="262" customWidth="1"/>
    <col min="2333" max="2333" width="25.28515625" style="262" customWidth="1"/>
    <col min="2334" max="2334" width="6.28515625" style="262" customWidth="1"/>
    <col min="2335" max="2560" width="12.7109375" style="262"/>
    <col min="2561" max="2561" width="3.85546875" style="262" customWidth="1"/>
    <col min="2562" max="2562" width="5.5703125" style="262" customWidth="1"/>
    <col min="2563" max="2563" width="28.140625" style="262" customWidth="1"/>
    <col min="2564" max="2576" width="14" style="262" customWidth="1"/>
    <col min="2577" max="2577" width="3.85546875" style="262" customWidth="1"/>
    <col min="2578" max="2578" width="13.7109375" style="262" bestFit="1" customWidth="1"/>
    <col min="2579" max="2580" width="12.7109375" style="262"/>
    <col min="2581" max="2581" width="17.140625" style="262" customWidth="1"/>
    <col min="2582" max="2582" width="8.85546875" style="262" customWidth="1"/>
    <col min="2583" max="2583" width="12.7109375" style="262"/>
    <col min="2584" max="2584" width="14.85546875" style="262" customWidth="1"/>
    <col min="2585" max="2588" width="22.42578125" style="262" customWidth="1"/>
    <col min="2589" max="2589" width="25.28515625" style="262" customWidth="1"/>
    <col min="2590" max="2590" width="6.28515625" style="262" customWidth="1"/>
    <col min="2591" max="2816" width="12.7109375" style="262"/>
    <col min="2817" max="2817" width="3.85546875" style="262" customWidth="1"/>
    <col min="2818" max="2818" width="5.5703125" style="262" customWidth="1"/>
    <col min="2819" max="2819" width="28.140625" style="262" customWidth="1"/>
    <col min="2820" max="2832" width="14" style="262" customWidth="1"/>
    <col min="2833" max="2833" width="3.85546875" style="262" customWidth="1"/>
    <col min="2834" max="2834" width="13.7109375" style="262" bestFit="1" customWidth="1"/>
    <col min="2835" max="2836" width="12.7109375" style="262"/>
    <col min="2837" max="2837" width="17.140625" style="262" customWidth="1"/>
    <col min="2838" max="2838" width="8.85546875" style="262" customWidth="1"/>
    <col min="2839" max="2839" width="12.7109375" style="262"/>
    <col min="2840" max="2840" width="14.85546875" style="262" customWidth="1"/>
    <col min="2841" max="2844" width="22.42578125" style="262" customWidth="1"/>
    <col min="2845" max="2845" width="25.28515625" style="262" customWidth="1"/>
    <col min="2846" max="2846" width="6.28515625" style="262" customWidth="1"/>
    <col min="2847" max="3072" width="12.7109375" style="262"/>
    <col min="3073" max="3073" width="3.85546875" style="262" customWidth="1"/>
    <col min="3074" max="3074" width="5.5703125" style="262" customWidth="1"/>
    <col min="3075" max="3075" width="28.140625" style="262" customWidth="1"/>
    <col min="3076" max="3088" width="14" style="262" customWidth="1"/>
    <col min="3089" max="3089" width="3.85546875" style="262" customWidth="1"/>
    <col min="3090" max="3090" width="13.7109375" style="262" bestFit="1" customWidth="1"/>
    <col min="3091" max="3092" width="12.7109375" style="262"/>
    <col min="3093" max="3093" width="17.140625" style="262" customWidth="1"/>
    <col min="3094" max="3094" width="8.85546875" style="262" customWidth="1"/>
    <col min="3095" max="3095" width="12.7109375" style="262"/>
    <col min="3096" max="3096" width="14.85546875" style="262" customWidth="1"/>
    <col min="3097" max="3100" width="22.42578125" style="262" customWidth="1"/>
    <col min="3101" max="3101" width="25.28515625" style="262" customWidth="1"/>
    <col min="3102" max="3102" width="6.28515625" style="262" customWidth="1"/>
    <col min="3103" max="3328" width="12.7109375" style="262"/>
    <col min="3329" max="3329" width="3.85546875" style="262" customWidth="1"/>
    <col min="3330" max="3330" width="5.5703125" style="262" customWidth="1"/>
    <col min="3331" max="3331" width="28.140625" style="262" customWidth="1"/>
    <col min="3332" max="3344" width="14" style="262" customWidth="1"/>
    <col min="3345" max="3345" width="3.85546875" style="262" customWidth="1"/>
    <col min="3346" max="3346" width="13.7109375" style="262" bestFit="1" customWidth="1"/>
    <col min="3347" max="3348" width="12.7109375" style="262"/>
    <col min="3349" max="3349" width="17.140625" style="262" customWidth="1"/>
    <col min="3350" max="3350" width="8.85546875" style="262" customWidth="1"/>
    <col min="3351" max="3351" width="12.7109375" style="262"/>
    <col min="3352" max="3352" width="14.85546875" style="262" customWidth="1"/>
    <col min="3353" max="3356" width="22.42578125" style="262" customWidth="1"/>
    <col min="3357" max="3357" width="25.28515625" style="262" customWidth="1"/>
    <col min="3358" max="3358" width="6.28515625" style="262" customWidth="1"/>
    <col min="3359" max="3584" width="12.7109375" style="262"/>
    <col min="3585" max="3585" width="3.85546875" style="262" customWidth="1"/>
    <col min="3586" max="3586" width="5.5703125" style="262" customWidth="1"/>
    <col min="3587" max="3587" width="28.140625" style="262" customWidth="1"/>
    <col min="3588" max="3600" width="14" style="262" customWidth="1"/>
    <col min="3601" max="3601" width="3.85546875" style="262" customWidth="1"/>
    <col min="3602" max="3602" width="13.7109375" style="262" bestFit="1" customWidth="1"/>
    <col min="3603" max="3604" width="12.7109375" style="262"/>
    <col min="3605" max="3605" width="17.140625" style="262" customWidth="1"/>
    <col min="3606" max="3606" width="8.85546875" style="262" customWidth="1"/>
    <col min="3607" max="3607" width="12.7109375" style="262"/>
    <col min="3608" max="3608" width="14.85546875" style="262" customWidth="1"/>
    <col min="3609" max="3612" width="22.42578125" style="262" customWidth="1"/>
    <col min="3613" max="3613" width="25.28515625" style="262" customWidth="1"/>
    <col min="3614" max="3614" width="6.28515625" style="262" customWidth="1"/>
    <col min="3615" max="3840" width="12.7109375" style="262"/>
    <col min="3841" max="3841" width="3.85546875" style="262" customWidth="1"/>
    <col min="3842" max="3842" width="5.5703125" style="262" customWidth="1"/>
    <col min="3843" max="3843" width="28.140625" style="262" customWidth="1"/>
    <col min="3844" max="3856" width="14" style="262" customWidth="1"/>
    <col min="3857" max="3857" width="3.85546875" style="262" customWidth="1"/>
    <col min="3858" max="3858" width="13.7109375" style="262" bestFit="1" customWidth="1"/>
    <col min="3859" max="3860" width="12.7109375" style="262"/>
    <col min="3861" max="3861" width="17.140625" style="262" customWidth="1"/>
    <col min="3862" max="3862" width="8.85546875" style="262" customWidth="1"/>
    <col min="3863" max="3863" width="12.7109375" style="262"/>
    <col min="3864" max="3864" width="14.85546875" style="262" customWidth="1"/>
    <col min="3865" max="3868" width="22.42578125" style="262" customWidth="1"/>
    <col min="3869" max="3869" width="25.28515625" style="262" customWidth="1"/>
    <col min="3870" max="3870" width="6.28515625" style="262" customWidth="1"/>
    <col min="3871" max="4096" width="12.7109375" style="262"/>
    <col min="4097" max="4097" width="3.85546875" style="262" customWidth="1"/>
    <col min="4098" max="4098" width="5.5703125" style="262" customWidth="1"/>
    <col min="4099" max="4099" width="28.140625" style="262" customWidth="1"/>
    <col min="4100" max="4112" width="14" style="262" customWidth="1"/>
    <col min="4113" max="4113" width="3.85546875" style="262" customWidth="1"/>
    <col min="4114" max="4114" width="13.7109375" style="262" bestFit="1" customWidth="1"/>
    <col min="4115" max="4116" width="12.7109375" style="262"/>
    <col min="4117" max="4117" width="17.140625" style="262" customWidth="1"/>
    <col min="4118" max="4118" width="8.85546875" style="262" customWidth="1"/>
    <col min="4119" max="4119" width="12.7109375" style="262"/>
    <col min="4120" max="4120" width="14.85546875" style="262" customWidth="1"/>
    <col min="4121" max="4124" width="22.42578125" style="262" customWidth="1"/>
    <col min="4125" max="4125" width="25.28515625" style="262" customWidth="1"/>
    <col min="4126" max="4126" width="6.28515625" style="262" customWidth="1"/>
    <col min="4127" max="4352" width="12.7109375" style="262"/>
    <col min="4353" max="4353" width="3.85546875" style="262" customWidth="1"/>
    <col min="4354" max="4354" width="5.5703125" style="262" customWidth="1"/>
    <col min="4355" max="4355" width="28.140625" style="262" customWidth="1"/>
    <col min="4356" max="4368" width="14" style="262" customWidth="1"/>
    <col min="4369" max="4369" width="3.85546875" style="262" customWidth="1"/>
    <col min="4370" max="4370" width="13.7109375" style="262" bestFit="1" customWidth="1"/>
    <col min="4371" max="4372" width="12.7109375" style="262"/>
    <col min="4373" max="4373" width="17.140625" style="262" customWidth="1"/>
    <col min="4374" max="4374" width="8.85546875" style="262" customWidth="1"/>
    <col min="4375" max="4375" width="12.7109375" style="262"/>
    <col min="4376" max="4376" width="14.85546875" style="262" customWidth="1"/>
    <col min="4377" max="4380" width="22.42578125" style="262" customWidth="1"/>
    <col min="4381" max="4381" width="25.28515625" style="262" customWidth="1"/>
    <col min="4382" max="4382" width="6.28515625" style="262" customWidth="1"/>
    <col min="4383" max="4608" width="12.7109375" style="262"/>
    <col min="4609" max="4609" width="3.85546875" style="262" customWidth="1"/>
    <col min="4610" max="4610" width="5.5703125" style="262" customWidth="1"/>
    <col min="4611" max="4611" width="28.140625" style="262" customWidth="1"/>
    <col min="4612" max="4624" width="14" style="262" customWidth="1"/>
    <col min="4625" max="4625" width="3.85546875" style="262" customWidth="1"/>
    <col min="4626" max="4626" width="13.7109375" style="262" bestFit="1" customWidth="1"/>
    <col min="4627" max="4628" width="12.7109375" style="262"/>
    <col min="4629" max="4629" width="17.140625" style="262" customWidth="1"/>
    <col min="4630" max="4630" width="8.85546875" style="262" customWidth="1"/>
    <col min="4631" max="4631" width="12.7109375" style="262"/>
    <col min="4632" max="4632" width="14.85546875" style="262" customWidth="1"/>
    <col min="4633" max="4636" width="22.42578125" style="262" customWidth="1"/>
    <col min="4637" max="4637" width="25.28515625" style="262" customWidth="1"/>
    <col min="4638" max="4638" width="6.28515625" style="262" customWidth="1"/>
    <col min="4639" max="4864" width="12.7109375" style="262"/>
    <col min="4865" max="4865" width="3.85546875" style="262" customWidth="1"/>
    <col min="4866" max="4866" width="5.5703125" style="262" customWidth="1"/>
    <col min="4867" max="4867" width="28.140625" style="262" customWidth="1"/>
    <col min="4868" max="4880" width="14" style="262" customWidth="1"/>
    <col min="4881" max="4881" width="3.85546875" style="262" customWidth="1"/>
    <col min="4882" max="4882" width="13.7109375" style="262" bestFit="1" customWidth="1"/>
    <col min="4883" max="4884" width="12.7109375" style="262"/>
    <col min="4885" max="4885" width="17.140625" style="262" customWidth="1"/>
    <col min="4886" max="4886" width="8.85546875" style="262" customWidth="1"/>
    <col min="4887" max="4887" width="12.7109375" style="262"/>
    <col min="4888" max="4888" width="14.85546875" style="262" customWidth="1"/>
    <col min="4889" max="4892" width="22.42578125" style="262" customWidth="1"/>
    <col min="4893" max="4893" width="25.28515625" style="262" customWidth="1"/>
    <col min="4894" max="4894" width="6.28515625" style="262" customWidth="1"/>
    <col min="4895" max="5120" width="12.7109375" style="262"/>
    <col min="5121" max="5121" width="3.85546875" style="262" customWidth="1"/>
    <col min="5122" max="5122" width="5.5703125" style="262" customWidth="1"/>
    <col min="5123" max="5123" width="28.140625" style="262" customWidth="1"/>
    <col min="5124" max="5136" width="14" style="262" customWidth="1"/>
    <col min="5137" max="5137" width="3.85546875" style="262" customWidth="1"/>
    <col min="5138" max="5138" width="13.7109375" style="262" bestFit="1" customWidth="1"/>
    <col min="5139" max="5140" width="12.7109375" style="262"/>
    <col min="5141" max="5141" width="17.140625" style="262" customWidth="1"/>
    <col min="5142" max="5142" width="8.85546875" style="262" customWidth="1"/>
    <col min="5143" max="5143" width="12.7109375" style="262"/>
    <col min="5144" max="5144" width="14.85546875" style="262" customWidth="1"/>
    <col min="5145" max="5148" width="22.42578125" style="262" customWidth="1"/>
    <col min="5149" max="5149" width="25.28515625" style="262" customWidth="1"/>
    <col min="5150" max="5150" width="6.28515625" style="262" customWidth="1"/>
    <col min="5151" max="5376" width="12.7109375" style="262"/>
    <col min="5377" max="5377" width="3.85546875" style="262" customWidth="1"/>
    <col min="5378" max="5378" width="5.5703125" style="262" customWidth="1"/>
    <col min="5379" max="5379" width="28.140625" style="262" customWidth="1"/>
    <col min="5380" max="5392" width="14" style="262" customWidth="1"/>
    <col min="5393" max="5393" width="3.85546875" style="262" customWidth="1"/>
    <col min="5394" max="5394" width="13.7109375" style="262" bestFit="1" customWidth="1"/>
    <col min="5395" max="5396" width="12.7109375" style="262"/>
    <col min="5397" max="5397" width="17.140625" style="262" customWidth="1"/>
    <col min="5398" max="5398" width="8.85546875" style="262" customWidth="1"/>
    <col min="5399" max="5399" width="12.7109375" style="262"/>
    <col min="5400" max="5400" width="14.85546875" style="262" customWidth="1"/>
    <col min="5401" max="5404" width="22.42578125" style="262" customWidth="1"/>
    <col min="5405" max="5405" width="25.28515625" style="262" customWidth="1"/>
    <col min="5406" max="5406" width="6.28515625" style="262" customWidth="1"/>
    <col min="5407" max="5632" width="12.7109375" style="262"/>
    <col min="5633" max="5633" width="3.85546875" style="262" customWidth="1"/>
    <col min="5634" max="5634" width="5.5703125" style="262" customWidth="1"/>
    <col min="5635" max="5635" width="28.140625" style="262" customWidth="1"/>
    <col min="5636" max="5648" width="14" style="262" customWidth="1"/>
    <col min="5649" max="5649" width="3.85546875" style="262" customWidth="1"/>
    <col min="5650" max="5650" width="13.7109375" style="262" bestFit="1" customWidth="1"/>
    <col min="5651" max="5652" width="12.7109375" style="262"/>
    <col min="5653" max="5653" width="17.140625" style="262" customWidth="1"/>
    <col min="5654" max="5654" width="8.85546875" style="262" customWidth="1"/>
    <col min="5655" max="5655" width="12.7109375" style="262"/>
    <col min="5656" max="5656" width="14.85546875" style="262" customWidth="1"/>
    <col min="5657" max="5660" width="22.42578125" style="262" customWidth="1"/>
    <col min="5661" max="5661" width="25.28515625" style="262" customWidth="1"/>
    <col min="5662" max="5662" width="6.28515625" style="262" customWidth="1"/>
    <col min="5663" max="5888" width="12.7109375" style="262"/>
    <col min="5889" max="5889" width="3.85546875" style="262" customWidth="1"/>
    <col min="5890" max="5890" width="5.5703125" style="262" customWidth="1"/>
    <col min="5891" max="5891" width="28.140625" style="262" customWidth="1"/>
    <col min="5892" max="5904" width="14" style="262" customWidth="1"/>
    <col min="5905" max="5905" width="3.85546875" style="262" customWidth="1"/>
    <col min="5906" max="5906" width="13.7109375" style="262" bestFit="1" customWidth="1"/>
    <col min="5907" max="5908" width="12.7109375" style="262"/>
    <col min="5909" max="5909" width="17.140625" style="262" customWidth="1"/>
    <col min="5910" max="5910" width="8.85546875" style="262" customWidth="1"/>
    <col min="5911" max="5911" width="12.7109375" style="262"/>
    <col min="5912" max="5912" width="14.85546875" style="262" customWidth="1"/>
    <col min="5913" max="5916" width="22.42578125" style="262" customWidth="1"/>
    <col min="5917" max="5917" width="25.28515625" style="262" customWidth="1"/>
    <col min="5918" max="5918" width="6.28515625" style="262" customWidth="1"/>
    <col min="5919" max="6144" width="12.7109375" style="262"/>
    <col min="6145" max="6145" width="3.85546875" style="262" customWidth="1"/>
    <col min="6146" max="6146" width="5.5703125" style="262" customWidth="1"/>
    <col min="6147" max="6147" width="28.140625" style="262" customWidth="1"/>
    <col min="6148" max="6160" width="14" style="262" customWidth="1"/>
    <col min="6161" max="6161" width="3.85546875" style="262" customWidth="1"/>
    <col min="6162" max="6162" width="13.7109375" style="262" bestFit="1" customWidth="1"/>
    <col min="6163" max="6164" width="12.7109375" style="262"/>
    <col min="6165" max="6165" width="17.140625" style="262" customWidth="1"/>
    <col min="6166" max="6166" width="8.85546875" style="262" customWidth="1"/>
    <col min="6167" max="6167" width="12.7109375" style="262"/>
    <col min="6168" max="6168" width="14.85546875" style="262" customWidth="1"/>
    <col min="6169" max="6172" width="22.42578125" style="262" customWidth="1"/>
    <col min="6173" max="6173" width="25.28515625" style="262" customWidth="1"/>
    <col min="6174" max="6174" width="6.28515625" style="262" customWidth="1"/>
    <col min="6175" max="6400" width="12.7109375" style="262"/>
    <col min="6401" max="6401" width="3.85546875" style="262" customWidth="1"/>
    <col min="6402" max="6402" width="5.5703125" style="262" customWidth="1"/>
    <col min="6403" max="6403" width="28.140625" style="262" customWidth="1"/>
    <col min="6404" max="6416" width="14" style="262" customWidth="1"/>
    <col min="6417" max="6417" width="3.85546875" style="262" customWidth="1"/>
    <col min="6418" max="6418" width="13.7109375" style="262" bestFit="1" customWidth="1"/>
    <col min="6419" max="6420" width="12.7109375" style="262"/>
    <col min="6421" max="6421" width="17.140625" style="262" customWidth="1"/>
    <col min="6422" max="6422" width="8.85546875" style="262" customWidth="1"/>
    <col min="6423" max="6423" width="12.7109375" style="262"/>
    <col min="6424" max="6424" width="14.85546875" style="262" customWidth="1"/>
    <col min="6425" max="6428" width="22.42578125" style="262" customWidth="1"/>
    <col min="6429" max="6429" width="25.28515625" style="262" customWidth="1"/>
    <col min="6430" max="6430" width="6.28515625" style="262" customWidth="1"/>
    <col min="6431" max="6656" width="12.7109375" style="262"/>
    <col min="6657" max="6657" width="3.85546875" style="262" customWidth="1"/>
    <col min="6658" max="6658" width="5.5703125" style="262" customWidth="1"/>
    <col min="6659" max="6659" width="28.140625" style="262" customWidth="1"/>
    <col min="6660" max="6672" width="14" style="262" customWidth="1"/>
    <col min="6673" max="6673" width="3.85546875" style="262" customWidth="1"/>
    <col min="6674" max="6674" width="13.7109375" style="262" bestFit="1" customWidth="1"/>
    <col min="6675" max="6676" width="12.7109375" style="262"/>
    <col min="6677" max="6677" width="17.140625" style="262" customWidth="1"/>
    <col min="6678" max="6678" width="8.85546875" style="262" customWidth="1"/>
    <col min="6679" max="6679" width="12.7109375" style="262"/>
    <col min="6680" max="6680" width="14.85546875" style="262" customWidth="1"/>
    <col min="6681" max="6684" width="22.42578125" style="262" customWidth="1"/>
    <col min="6685" max="6685" width="25.28515625" style="262" customWidth="1"/>
    <col min="6686" max="6686" width="6.28515625" style="262" customWidth="1"/>
    <col min="6687" max="6912" width="12.7109375" style="262"/>
    <col min="6913" max="6913" width="3.85546875" style="262" customWidth="1"/>
    <col min="6914" max="6914" width="5.5703125" style="262" customWidth="1"/>
    <col min="6915" max="6915" width="28.140625" style="262" customWidth="1"/>
    <col min="6916" max="6928" width="14" style="262" customWidth="1"/>
    <col min="6929" max="6929" width="3.85546875" style="262" customWidth="1"/>
    <col min="6930" max="6930" width="13.7109375" style="262" bestFit="1" customWidth="1"/>
    <col min="6931" max="6932" width="12.7109375" style="262"/>
    <col min="6933" max="6933" width="17.140625" style="262" customWidth="1"/>
    <col min="6934" max="6934" width="8.85546875" style="262" customWidth="1"/>
    <col min="6935" max="6935" width="12.7109375" style="262"/>
    <col min="6936" max="6936" width="14.85546875" style="262" customWidth="1"/>
    <col min="6937" max="6940" width="22.42578125" style="262" customWidth="1"/>
    <col min="6941" max="6941" width="25.28515625" style="262" customWidth="1"/>
    <col min="6942" max="6942" width="6.28515625" style="262" customWidth="1"/>
    <col min="6943" max="7168" width="12.7109375" style="262"/>
    <col min="7169" max="7169" width="3.85546875" style="262" customWidth="1"/>
    <col min="7170" max="7170" width="5.5703125" style="262" customWidth="1"/>
    <col min="7171" max="7171" width="28.140625" style="262" customWidth="1"/>
    <col min="7172" max="7184" width="14" style="262" customWidth="1"/>
    <col min="7185" max="7185" width="3.85546875" style="262" customWidth="1"/>
    <col min="7186" max="7186" width="13.7109375" style="262" bestFit="1" customWidth="1"/>
    <col min="7187" max="7188" width="12.7109375" style="262"/>
    <col min="7189" max="7189" width="17.140625" style="262" customWidth="1"/>
    <col min="7190" max="7190" width="8.85546875" style="262" customWidth="1"/>
    <col min="7191" max="7191" width="12.7109375" style="262"/>
    <col min="7192" max="7192" width="14.85546875" style="262" customWidth="1"/>
    <col min="7193" max="7196" width="22.42578125" style="262" customWidth="1"/>
    <col min="7197" max="7197" width="25.28515625" style="262" customWidth="1"/>
    <col min="7198" max="7198" width="6.28515625" style="262" customWidth="1"/>
    <col min="7199" max="7424" width="12.7109375" style="262"/>
    <col min="7425" max="7425" width="3.85546875" style="262" customWidth="1"/>
    <col min="7426" max="7426" width="5.5703125" style="262" customWidth="1"/>
    <col min="7427" max="7427" width="28.140625" style="262" customWidth="1"/>
    <col min="7428" max="7440" width="14" style="262" customWidth="1"/>
    <col min="7441" max="7441" width="3.85546875" style="262" customWidth="1"/>
    <col min="7442" max="7442" width="13.7109375" style="262" bestFit="1" customWidth="1"/>
    <col min="7443" max="7444" width="12.7109375" style="262"/>
    <col min="7445" max="7445" width="17.140625" style="262" customWidth="1"/>
    <col min="7446" max="7446" width="8.85546875" style="262" customWidth="1"/>
    <col min="7447" max="7447" width="12.7109375" style="262"/>
    <col min="7448" max="7448" width="14.85546875" style="262" customWidth="1"/>
    <col min="7449" max="7452" width="22.42578125" style="262" customWidth="1"/>
    <col min="7453" max="7453" width="25.28515625" style="262" customWidth="1"/>
    <col min="7454" max="7454" width="6.28515625" style="262" customWidth="1"/>
    <col min="7455" max="7680" width="12.7109375" style="262"/>
    <col min="7681" max="7681" width="3.85546875" style="262" customWidth="1"/>
    <col min="7682" max="7682" width="5.5703125" style="262" customWidth="1"/>
    <col min="7683" max="7683" width="28.140625" style="262" customWidth="1"/>
    <col min="7684" max="7696" width="14" style="262" customWidth="1"/>
    <col min="7697" max="7697" width="3.85546875" style="262" customWidth="1"/>
    <col min="7698" max="7698" width="13.7109375" style="262" bestFit="1" customWidth="1"/>
    <col min="7699" max="7700" width="12.7109375" style="262"/>
    <col min="7701" max="7701" width="17.140625" style="262" customWidth="1"/>
    <col min="7702" max="7702" width="8.85546875" style="262" customWidth="1"/>
    <col min="7703" max="7703" width="12.7109375" style="262"/>
    <col min="7704" max="7704" width="14.85546875" style="262" customWidth="1"/>
    <col min="7705" max="7708" width="22.42578125" style="262" customWidth="1"/>
    <col min="7709" max="7709" width="25.28515625" style="262" customWidth="1"/>
    <col min="7710" max="7710" width="6.28515625" style="262" customWidth="1"/>
    <col min="7711" max="7936" width="12.7109375" style="262"/>
    <col min="7937" max="7937" width="3.85546875" style="262" customWidth="1"/>
    <col min="7938" max="7938" width="5.5703125" style="262" customWidth="1"/>
    <col min="7939" max="7939" width="28.140625" style="262" customWidth="1"/>
    <col min="7940" max="7952" width="14" style="262" customWidth="1"/>
    <col min="7953" max="7953" width="3.85546875" style="262" customWidth="1"/>
    <col min="7954" max="7954" width="13.7109375" style="262" bestFit="1" customWidth="1"/>
    <col min="7955" max="7956" width="12.7109375" style="262"/>
    <col min="7957" max="7957" width="17.140625" style="262" customWidth="1"/>
    <col min="7958" max="7958" width="8.85546875" style="262" customWidth="1"/>
    <col min="7959" max="7959" width="12.7109375" style="262"/>
    <col min="7960" max="7960" width="14.85546875" style="262" customWidth="1"/>
    <col min="7961" max="7964" width="22.42578125" style="262" customWidth="1"/>
    <col min="7965" max="7965" width="25.28515625" style="262" customWidth="1"/>
    <col min="7966" max="7966" width="6.28515625" style="262" customWidth="1"/>
    <col min="7967" max="8192" width="12.7109375" style="262"/>
    <col min="8193" max="8193" width="3.85546875" style="262" customWidth="1"/>
    <col min="8194" max="8194" width="5.5703125" style="262" customWidth="1"/>
    <col min="8195" max="8195" width="28.140625" style="262" customWidth="1"/>
    <col min="8196" max="8208" width="14" style="262" customWidth="1"/>
    <col min="8209" max="8209" width="3.85546875" style="262" customWidth="1"/>
    <col min="8210" max="8210" width="13.7109375" style="262" bestFit="1" customWidth="1"/>
    <col min="8211" max="8212" width="12.7109375" style="262"/>
    <col min="8213" max="8213" width="17.140625" style="262" customWidth="1"/>
    <col min="8214" max="8214" width="8.85546875" style="262" customWidth="1"/>
    <col min="8215" max="8215" width="12.7109375" style="262"/>
    <col min="8216" max="8216" width="14.85546875" style="262" customWidth="1"/>
    <col min="8217" max="8220" width="22.42578125" style="262" customWidth="1"/>
    <col min="8221" max="8221" width="25.28515625" style="262" customWidth="1"/>
    <col min="8222" max="8222" width="6.28515625" style="262" customWidth="1"/>
    <col min="8223" max="8448" width="12.7109375" style="262"/>
    <col min="8449" max="8449" width="3.85546875" style="262" customWidth="1"/>
    <col min="8450" max="8450" width="5.5703125" style="262" customWidth="1"/>
    <col min="8451" max="8451" width="28.140625" style="262" customWidth="1"/>
    <col min="8452" max="8464" width="14" style="262" customWidth="1"/>
    <col min="8465" max="8465" width="3.85546875" style="262" customWidth="1"/>
    <col min="8466" max="8466" width="13.7109375" style="262" bestFit="1" customWidth="1"/>
    <col min="8467" max="8468" width="12.7109375" style="262"/>
    <col min="8469" max="8469" width="17.140625" style="262" customWidth="1"/>
    <col min="8470" max="8470" width="8.85546875" style="262" customWidth="1"/>
    <col min="8471" max="8471" width="12.7109375" style="262"/>
    <col min="8472" max="8472" width="14.85546875" style="262" customWidth="1"/>
    <col min="8473" max="8476" width="22.42578125" style="262" customWidth="1"/>
    <col min="8477" max="8477" width="25.28515625" style="262" customWidth="1"/>
    <col min="8478" max="8478" width="6.28515625" style="262" customWidth="1"/>
    <col min="8479" max="8704" width="12.7109375" style="262"/>
    <col min="8705" max="8705" width="3.85546875" style="262" customWidth="1"/>
    <col min="8706" max="8706" width="5.5703125" style="262" customWidth="1"/>
    <col min="8707" max="8707" width="28.140625" style="262" customWidth="1"/>
    <col min="8708" max="8720" width="14" style="262" customWidth="1"/>
    <col min="8721" max="8721" width="3.85546875" style="262" customWidth="1"/>
    <col min="8722" max="8722" width="13.7109375" style="262" bestFit="1" customWidth="1"/>
    <col min="8723" max="8724" width="12.7109375" style="262"/>
    <col min="8725" max="8725" width="17.140625" style="262" customWidth="1"/>
    <col min="8726" max="8726" width="8.85546875" style="262" customWidth="1"/>
    <col min="8727" max="8727" width="12.7109375" style="262"/>
    <col min="8728" max="8728" width="14.85546875" style="262" customWidth="1"/>
    <col min="8729" max="8732" width="22.42578125" style="262" customWidth="1"/>
    <col min="8733" max="8733" width="25.28515625" style="262" customWidth="1"/>
    <col min="8734" max="8734" width="6.28515625" style="262" customWidth="1"/>
    <col min="8735" max="8960" width="12.7109375" style="262"/>
    <col min="8961" max="8961" width="3.85546875" style="262" customWidth="1"/>
    <col min="8962" max="8962" width="5.5703125" style="262" customWidth="1"/>
    <col min="8963" max="8963" width="28.140625" style="262" customWidth="1"/>
    <col min="8964" max="8976" width="14" style="262" customWidth="1"/>
    <col min="8977" max="8977" width="3.85546875" style="262" customWidth="1"/>
    <col min="8978" max="8978" width="13.7109375" style="262" bestFit="1" customWidth="1"/>
    <col min="8979" max="8980" width="12.7109375" style="262"/>
    <col min="8981" max="8981" width="17.140625" style="262" customWidth="1"/>
    <col min="8982" max="8982" width="8.85546875" style="262" customWidth="1"/>
    <col min="8983" max="8983" width="12.7109375" style="262"/>
    <col min="8984" max="8984" width="14.85546875" style="262" customWidth="1"/>
    <col min="8985" max="8988" width="22.42578125" style="262" customWidth="1"/>
    <col min="8989" max="8989" width="25.28515625" style="262" customWidth="1"/>
    <col min="8990" max="8990" width="6.28515625" style="262" customWidth="1"/>
    <col min="8991" max="9216" width="12.7109375" style="262"/>
    <col min="9217" max="9217" width="3.85546875" style="262" customWidth="1"/>
    <col min="9218" max="9218" width="5.5703125" style="262" customWidth="1"/>
    <col min="9219" max="9219" width="28.140625" style="262" customWidth="1"/>
    <col min="9220" max="9232" width="14" style="262" customWidth="1"/>
    <col min="9233" max="9233" width="3.85546875" style="262" customWidth="1"/>
    <col min="9234" max="9234" width="13.7109375" style="262" bestFit="1" customWidth="1"/>
    <col min="9235" max="9236" width="12.7109375" style="262"/>
    <col min="9237" max="9237" width="17.140625" style="262" customWidth="1"/>
    <col min="9238" max="9238" width="8.85546875" style="262" customWidth="1"/>
    <col min="9239" max="9239" width="12.7109375" style="262"/>
    <col min="9240" max="9240" width="14.85546875" style="262" customWidth="1"/>
    <col min="9241" max="9244" width="22.42578125" style="262" customWidth="1"/>
    <col min="9245" max="9245" width="25.28515625" style="262" customWidth="1"/>
    <col min="9246" max="9246" width="6.28515625" style="262" customWidth="1"/>
    <col min="9247" max="9472" width="12.7109375" style="262"/>
    <col min="9473" max="9473" width="3.85546875" style="262" customWidth="1"/>
    <col min="9474" max="9474" width="5.5703125" style="262" customWidth="1"/>
    <col min="9475" max="9475" width="28.140625" style="262" customWidth="1"/>
    <col min="9476" max="9488" width="14" style="262" customWidth="1"/>
    <col min="9489" max="9489" width="3.85546875" style="262" customWidth="1"/>
    <col min="9490" max="9490" width="13.7109375" style="262" bestFit="1" customWidth="1"/>
    <col min="9491" max="9492" width="12.7109375" style="262"/>
    <col min="9493" max="9493" width="17.140625" style="262" customWidth="1"/>
    <col min="9494" max="9494" width="8.85546875" style="262" customWidth="1"/>
    <col min="9495" max="9495" width="12.7109375" style="262"/>
    <col min="9496" max="9496" width="14.85546875" style="262" customWidth="1"/>
    <col min="9497" max="9500" width="22.42578125" style="262" customWidth="1"/>
    <col min="9501" max="9501" width="25.28515625" style="262" customWidth="1"/>
    <col min="9502" max="9502" width="6.28515625" style="262" customWidth="1"/>
    <col min="9503" max="9728" width="12.7109375" style="262"/>
    <col min="9729" max="9729" width="3.85546875" style="262" customWidth="1"/>
    <col min="9730" max="9730" width="5.5703125" style="262" customWidth="1"/>
    <col min="9731" max="9731" width="28.140625" style="262" customWidth="1"/>
    <col min="9732" max="9744" width="14" style="262" customWidth="1"/>
    <col min="9745" max="9745" width="3.85546875" style="262" customWidth="1"/>
    <col min="9746" max="9746" width="13.7109375" style="262" bestFit="1" customWidth="1"/>
    <col min="9747" max="9748" width="12.7109375" style="262"/>
    <col min="9749" max="9749" width="17.140625" style="262" customWidth="1"/>
    <col min="9750" max="9750" width="8.85546875" style="262" customWidth="1"/>
    <col min="9751" max="9751" width="12.7109375" style="262"/>
    <col min="9752" max="9752" width="14.85546875" style="262" customWidth="1"/>
    <col min="9753" max="9756" width="22.42578125" style="262" customWidth="1"/>
    <col min="9757" max="9757" width="25.28515625" style="262" customWidth="1"/>
    <col min="9758" max="9758" width="6.28515625" style="262" customWidth="1"/>
    <col min="9759" max="9984" width="12.7109375" style="262"/>
    <col min="9985" max="9985" width="3.85546875" style="262" customWidth="1"/>
    <col min="9986" max="9986" width="5.5703125" style="262" customWidth="1"/>
    <col min="9987" max="9987" width="28.140625" style="262" customWidth="1"/>
    <col min="9988" max="10000" width="14" style="262" customWidth="1"/>
    <col min="10001" max="10001" width="3.85546875" style="262" customWidth="1"/>
    <col min="10002" max="10002" width="13.7109375" style="262" bestFit="1" customWidth="1"/>
    <col min="10003" max="10004" width="12.7109375" style="262"/>
    <col min="10005" max="10005" width="17.140625" style="262" customWidth="1"/>
    <col min="10006" max="10006" width="8.85546875" style="262" customWidth="1"/>
    <col min="10007" max="10007" width="12.7109375" style="262"/>
    <col min="10008" max="10008" width="14.85546875" style="262" customWidth="1"/>
    <col min="10009" max="10012" width="22.42578125" style="262" customWidth="1"/>
    <col min="10013" max="10013" width="25.28515625" style="262" customWidth="1"/>
    <col min="10014" max="10014" width="6.28515625" style="262" customWidth="1"/>
    <col min="10015" max="10240" width="12.7109375" style="262"/>
    <col min="10241" max="10241" width="3.85546875" style="262" customWidth="1"/>
    <col min="10242" max="10242" width="5.5703125" style="262" customWidth="1"/>
    <col min="10243" max="10243" width="28.140625" style="262" customWidth="1"/>
    <col min="10244" max="10256" width="14" style="262" customWidth="1"/>
    <col min="10257" max="10257" width="3.85546875" style="262" customWidth="1"/>
    <col min="10258" max="10258" width="13.7109375" style="262" bestFit="1" customWidth="1"/>
    <col min="10259" max="10260" width="12.7109375" style="262"/>
    <col min="10261" max="10261" width="17.140625" style="262" customWidth="1"/>
    <col min="10262" max="10262" width="8.85546875" style="262" customWidth="1"/>
    <col min="10263" max="10263" width="12.7109375" style="262"/>
    <col min="10264" max="10264" width="14.85546875" style="262" customWidth="1"/>
    <col min="10265" max="10268" width="22.42578125" style="262" customWidth="1"/>
    <col min="10269" max="10269" width="25.28515625" style="262" customWidth="1"/>
    <col min="10270" max="10270" width="6.28515625" style="262" customWidth="1"/>
    <col min="10271" max="10496" width="12.7109375" style="262"/>
    <col min="10497" max="10497" width="3.85546875" style="262" customWidth="1"/>
    <col min="10498" max="10498" width="5.5703125" style="262" customWidth="1"/>
    <col min="10499" max="10499" width="28.140625" style="262" customWidth="1"/>
    <col min="10500" max="10512" width="14" style="262" customWidth="1"/>
    <col min="10513" max="10513" width="3.85546875" style="262" customWidth="1"/>
    <col min="10514" max="10514" width="13.7109375" style="262" bestFit="1" customWidth="1"/>
    <col min="10515" max="10516" width="12.7109375" style="262"/>
    <col min="10517" max="10517" width="17.140625" style="262" customWidth="1"/>
    <col min="10518" max="10518" width="8.85546875" style="262" customWidth="1"/>
    <col min="10519" max="10519" width="12.7109375" style="262"/>
    <col min="10520" max="10520" width="14.85546875" style="262" customWidth="1"/>
    <col min="10521" max="10524" width="22.42578125" style="262" customWidth="1"/>
    <col min="10525" max="10525" width="25.28515625" style="262" customWidth="1"/>
    <col min="10526" max="10526" width="6.28515625" style="262" customWidth="1"/>
    <col min="10527" max="10752" width="12.7109375" style="262"/>
    <col min="10753" max="10753" width="3.85546875" style="262" customWidth="1"/>
    <col min="10754" max="10754" width="5.5703125" style="262" customWidth="1"/>
    <col min="10755" max="10755" width="28.140625" style="262" customWidth="1"/>
    <col min="10756" max="10768" width="14" style="262" customWidth="1"/>
    <col min="10769" max="10769" width="3.85546875" style="262" customWidth="1"/>
    <col min="10770" max="10770" width="13.7109375" style="262" bestFit="1" customWidth="1"/>
    <col min="10771" max="10772" width="12.7109375" style="262"/>
    <col min="10773" max="10773" width="17.140625" style="262" customWidth="1"/>
    <col min="10774" max="10774" width="8.85546875" style="262" customWidth="1"/>
    <col min="10775" max="10775" width="12.7109375" style="262"/>
    <col min="10776" max="10776" width="14.85546875" style="262" customWidth="1"/>
    <col min="10777" max="10780" width="22.42578125" style="262" customWidth="1"/>
    <col min="10781" max="10781" width="25.28515625" style="262" customWidth="1"/>
    <col min="10782" max="10782" width="6.28515625" style="262" customWidth="1"/>
    <col min="10783" max="11008" width="12.7109375" style="262"/>
    <col min="11009" max="11009" width="3.85546875" style="262" customWidth="1"/>
    <col min="11010" max="11010" width="5.5703125" style="262" customWidth="1"/>
    <col min="11011" max="11011" width="28.140625" style="262" customWidth="1"/>
    <col min="11012" max="11024" width="14" style="262" customWidth="1"/>
    <col min="11025" max="11025" width="3.85546875" style="262" customWidth="1"/>
    <col min="11026" max="11026" width="13.7109375" style="262" bestFit="1" customWidth="1"/>
    <col min="11027" max="11028" width="12.7109375" style="262"/>
    <col min="11029" max="11029" width="17.140625" style="262" customWidth="1"/>
    <col min="11030" max="11030" width="8.85546875" style="262" customWidth="1"/>
    <col min="11031" max="11031" width="12.7109375" style="262"/>
    <col min="11032" max="11032" width="14.85546875" style="262" customWidth="1"/>
    <col min="11033" max="11036" width="22.42578125" style="262" customWidth="1"/>
    <col min="11037" max="11037" width="25.28515625" style="262" customWidth="1"/>
    <col min="11038" max="11038" width="6.28515625" style="262" customWidth="1"/>
    <col min="11039" max="11264" width="12.7109375" style="262"/>
    <col min="11265" max="11265" width="3.85546875" style="262" customWidth="1"/>
    <col min="11266" max="11266" width="5.5703125" style="262" customWidth="1"/>
    <col min="11267" max="11267" width="28.140625" style="262" customWidth="1"/>
    <col min="11268" max="11280" width="14" style="262" customWidth="1"/>
    <col min="11281" max="11281" width="3.85546875" style="262" customWidth="1"/>
    <col min="11282" max="11282" width="13.7109375" style="262" bestFit="1" customWidth="1"/>
    <col min="11283" max="11284" width="12.7109375" style="262"/>
    <col min="11285" max="11285" width="17.140625" style="262" customWidth="1"/>
    <col min="11286" max="11286" width="8.85546875" style="262" customWidth="1"/>
    <col min="11287" max="11287" width="12.7109375" style="262"/>
    <col min="11288" max="11288" width="14.85546875" style="262" customWidth="1"/>
    <col min="11289" max="11292" width="22.42578125" style="262" customWidth="1"/>
    <col min="11293" max="11293" width="25.28515625" style="262" customWidth="1"/>
    <col min="11294" max="11294" width="6.28515625" style="262" customWidth="1"/>
    <col min="11295" max="11520" width="12.7109375" style="262"/>
    <col min="11521" max="11521" width="3.85546875" style="262" customWidth="1"/>
    <col min="11522" max="11522" width="5.5703125" style="262" customWidth="1"/>
    <col min="11523" max="11523" width="28.140625" style="262" customWidth="1"/>
    <col min="11524" max="11536" width="14" style="262" customWidth="1"/>
    <col min="11537" max="11537" width="3.85546875" style="262" customWidth="1"/>
    <col min="11538" max="11538" width="13.7109375" style="262" bestFit="1" customWidth="1"/>
    <col min="11539" max="11540" width="12.7109375" style="262"/>
    <col min="11541" max="11541" width="17.140625" style="262" customWidth="1"/>
    <col min="11542" max="11542" width="8.85546875" style="262" customWidth="1"/>
    <col min="11543" max="11543" width="12.7109375" style="262"/>
    <col min="11544" max="11544" width="14.85546875" style="262" customWidth="1"/>
    <col min="11545" max="11548" width="22.42578125" style="262" customWidth="1"/>
    <col min="11549" max="11549" width="25.28515625" style="262" customWidth="1"/>
    <col min="11550" max="11550" width="6.28515625" style="262" customWidth="1"/>
    <col min="11551" max="11776" width="12.7109375" style="262"/>
    <col min="11777" max="11777" width="3.85546875" style="262" customWidth="1"/>
    <col min="11778" max="11778" width="5.5703125" style="262" customWidth="1"/>
    <col min="11779" max="11779" width="28.140625" style="262" customWidth="1"/>
    <col min="11780" max="11792" width="14" style="262" customWidth="1"/>
    <col min="11793" max="11793" width="3.85546875" style="262" customWidth="1"/>
    <col min="11794" max="11794" width="13.7109375" style="262" bestFit="1" customWidth="1"/>
    <col min="11795" max="11796" width="12.7109375" style="262"/>
    <col min="11797" max="11797" width="17.140625" style="262" customWidth="1"/>
    <col min="11798" max="11798" width="8.85546875" style="262" customWidth="1"/>
    <col min="11799" max="11799" width="12.7109375" style="262"/>
    <col min="11800" max="11800" width="14.85546875" style="262" customWidth="1"/>
    <col min="11801" max="11804" width="22.42578125" style="262" customWidth="1"/>
    <col min="11805" max="11805" width="25.28515625" style="262" customWidth="1"/>
    <col min="11806" max="11806" width="6.28515625" style="262" customWidth="1"/>
    <col min="11807" max="12032" width="12.7109375" style="262"/>
    <col min="12033" max="12033" width="3.85546875" style="262" customWidth="1"/>
    <col min="12034" max="12034" width="5.5703125" style="262" customWidth="1"/>
    <col min="12035" max="12035" width="28.140625" style="262" customWidth="1"/>
    <col min="12036" max="12048" width="14" style="262" customWidth="1"/>
    <col min="12049" max="12049" width="3.85546875" style="262" customWidth="1"/>
    <col min="12050" max="12050" width="13.7109375" style="262" bestFit="1" customWidth="1"/>
    <col min="12051" max="12052" width="12.7109375" style="262"/>
    <col min="12053" max="12053" width="17.140625" style="262" customWidth="1"/>
    <col min="12054" max="12054" width="8.85546875" style="262" customWidth="1"/>
    <col min="12055" max="12055" width="12.7109375" style="262"/>
    <col min="12056" max="12056" width="14.85546875" style="262" customWidth="1"/>
    <col min="12057" max="12060" width="22.42578125" style="262" customWidth="1"/>
    <col min="12061" max="12061" width="25.28515625" style="262" customWidth="1"/>
    <col min="12062" max="12062" width="6.28515625" style="262" customWidth="1"/>
    <col min="12063" max="12288" width="12.7109375" style="262"/>
    <col min="12289" max="12289" width="3.85546875" style="262" customWidth="1"/>
    <col min="12290" max="12290" width="5.5703125" style="262" customWidth="1"/>
    <col min="12291" max="12291" width="28.140625" style="262" customWidth="1"/>
    <col min="12292" max="12304" width="14" style="262" customWidth="1"/>
    <col min="12305" max="12305" width="3.85546875" style="262" customWidth="1"/>
    <col min="12306" max="12306" width="13.7109375" style="262" bestFit="1" customWidth="1"/>
    <col min="12307" max="12308" width="12.7109375" style="262"/>
    <col min="12309" max="12309" width="17.140625" style="262" customWidth="1"/>
    <col min="12310" max="12310" width="8.85546875" style="262" customWidth="1"/>
    <col min="12311" max="12311" width="12.7109375" style="262"/>
    <col min="12312" max="12312" width="14.85546875" style="262" customWidth="1"/>
    <col min="12313" max="12316" width="22.42578125" style="262" customWidth="1"/>
    <col min="12317" max="12317" width="25.28515625" style="262" customWidth="1"/>
    <col min="12318" max="12318" width="6.28515625" style="262" customWidth="1"/>
    <col min="12319" max="12544" width="12.7109375" style="262"/>
    <col min="12545" max="12545" width="3.85546875" style="262" customWidth="1"/>
    <col min="12546" max="12546" width="5.5703125" style="262" customWidth="1"/>
    <col min="12547" max="12547" width="28.140625" style="262" customWidth="1"/>
    <col min="12548" max="12560" width="14" style="262" customWidth="1"/>
    <col min="12561" max="12561" width="3.85546875" style="262" customWidth="1"/>
    <col min="12562" max="12562" width="13.7109375" style="262" bestFit="1" customWidth="1"/>
    <col min="12563" max="12564" width="12.7109375" style="262"/>
    <col min="12565" max="12565" width="17.140625" style="262" customWidth="1"/>
    <col min="12566" max="12566" width="8.85546875" style="262" customWidth="1"/>
    <col min="12567" max="12567" width="12.7109375" style="262"/>
    <col min="12568" max="12568" width="14.85546875" style="262" customWidth="1"/>
    <col min="12569" max="12572" width="22.42578125" style="262" customWidth="1"/>
    <col min="12573" max="12573" width="25.28515625" style="262" customWidth="1"/>
    <col min="12574" max="12574" width="6.28515625" style="262" customWidth="1"/>
    <col min="12575" max="12800" width="12.7109375" style="262"/>
    <col min="12801" max="12801" width="3.85546875" style="262" customWidth="1"/>
    <col min="12802" max="12802" width="5.5703125" style="262" customWidth="1"/>
    <col min="12803" max="12803" width="28.140625" style="262" customWidth="1"/>
    <col min="12804" max="12816" width="14" style="262" customWidth="1"/>
    <col min="12817" max="12817" width="3.85546875" style="262" customWidth="1"/>
    <col min="12818" max="12818" width="13.7109375" style="262" bestFit="1" customWidth="1"/>
    <col min="12819" max="12820" width="12.7109375" style="262"/>
    <col min="12821" max="12821" width="17.140625" style="262" customWidth="1"/>
    <col min="12822" max="12822" width="8.85546875" style="262" customWidth="1"/>
    <col min="12823" max="12823" width="12.7109375" style="262"/>
    <col min="12824" max="12824" width="14.85546875" style="262" customWidth="1"/>
    <col min="12825" max="12828" width="22.42578125" style="262" customWidth="1"/>
    <col min="12829" max="12829" width="25.28515625" style="262" customWidth="1"/>
    <col min="12830" max="12830" width="6.28515625" style="262" customWidth="1"/>
    <col min="12831" max="13056" width="12.7109375" style="262"/>
    <col min="13057" max="13057" width="3.85546875" style="262" customWidth="1"/>
    <col min="13058" max="13058" width="5.5703125" style="262" customWidth="1"/>
    <col min="13059" max="13059" width="28.140625" style="262" customWidth="1"/>
    <col min="13060" max="13072" width="14" style="262" customWidth="1"/>
    <col min="13073" max="13073" width="3.85546875" style="262" customWidth="1"/>
    <col min="13074" max="13074" width="13.7109375" style="262" bestFit="1" customWidth="1"/>
    <col min="13075" max="13076" width="12.7109375" style="262"/>
    <col min="13077" max="13077" width="17.140625" style="262" customWidth="1"/>
    <col min="13078" max="13078" width="8.85546875" style="262" customWidth="1"/>
    <col min="13079" max="13079" width="12.7109375" style="262"/>
    <col min="13080" max="13080" width="14.85546875" style="262" customWidth="1"/>
    <col min="13081" max="13084" width="22.42578125" style="262" customWidth="1"/>
    <col min="13085" max="13085" width="25.28515625" style="262" customWidth="1"/>
    <col min="13086" max="13086" width="6.28515625" style="262" customWidth="1"/>
    <col min="13087" max="13312" width="12.7109375" style="262"/>
    <col min="13313" max="13313" width="3.85546875" style="262" customWidth="1"/>
    <col min="13314" max="13314" width="5.5703125" style="262" customWidth="1"/>
    <col min="13315" max="13315" width="28.140625" style="262" customWidth="1"/>
    <col min="13316" max="13328" width="14" style="262" customWidth="1"/>
    <col min="13329" max="13329" width="3.85546875" style="262" customWidth="1"/>
    <col min="13330" max="13330" width="13.7109375" style="262" bestFit="1" customWidth="1"/>
    <col min="13331" max="13332" width="12.7109375" style="262"/>
    <col min="13333" max="13333" width="17.140625" style="262" customWidth="1"/>
    <col min="13334" max="13334" width="8.85546875" style="262" customWidth="1"/>
    <col min="13335" max="13335" width="12.7109375" style="262"/>
    <col min="13336" max="13336" width="14.85546875" style="262" customWidth="1"/>
    <col min="13337" max="13340" width="22.42578125" style="262" customWidth="1"/>
    <col min="13341" max="13341" width="25.28515625" style="262" customWidth="1"/>
    <col min="13342" max="13342" width="6.28515625" style="262" customWidth="1"/>
    <col min="13343" max="13568" width="12.7109375" style="262"/>
    <col min="13569" max="13569" width="3.85546875" style="262" customWidth="1"/>
    <col min="13570" max="13570" width="5.5703125" style="262" customWidth="1"/>
    <col min="13571" max="13571" width="28.140625" style="262" customWidth="1"/>
    <col min="13572" max="13584" width="14" style="262" customWidth="1"/>
    <col min="13585" max="13585" width="3.85546875" style="262" customWidth="1"/>
    <col min="13586" max="13586" width="13.7109375" style="262" bestFit="1" customWidth="1"/>
    <col min="13587" max="13588" width="12.7109375" style="262"/>
    <col min="13589" max="13589" width="17.140625" style="262" customWidth="1"/>
    <col min="13590" max="13590" width="8.85546875" style="262" customWidth="1"/>
    <col min="13591" max="13591" width="12.7109375" style="262"/>
    <col min="13592" max="13592" width="14.85546875" style="262" customWidth="1"/>
    <col min="13593" max="13596" width="22.42578125" style="262" customWidth="1"/>
    <col min="13597" max="13597" width="25.28515625" style="262" customWidth="1"/>
    <col min="13598" max="13598" width="6.28515625" style="262" customWidth="1"/>
    <col min="13599" max="13824" width="12.7109375" style="262"/>
    <col min="13825" max="13825" width="3.85546875" style="262" customWidth="1"/>
    <col min="13826" max="13826" width="5.5703125" style="262" customWidth="1"/>
    <col min="13827" max="13827" width="28.140625" style="262" customWidth="1"/>
    <col min="13828" max="13840" width="14" style="262" customWidth="1"/>
    <col min="13841" max="13841" width="3.85546875" style="262" customWidth="1"/>
    <col min="13842" max="13842" width="13.7109375" style="262" bestFit="1" customWidth="1"/>
    <col min="13843" max="13844" width="12.7109375" style="262"/>
    <col min="13845" max="13845" width="17.140625" style="262" customWidth="1"/>
    <col min="13846" max="13846" width="8.85546875" style="262" customWidth="1"/>
    <col min="13847" max="13847" width="12.7109375" style="262"/>
    <col min="13848" max="13848" width="14.85546875" style="262" customWidth="1"/>
    <col min="13849" max="13852" width="22.42578125" style="262" customWidth="1"/>
    <col min="13853" max="13853" width="25.28515625" style="262" customWidth="1"/>
    <col min="13854" max="13854" width="6.28515625" style="262" customWidth="1"/>
    <col min="13855" max="14080" width="12.7109375" style="262"/>
    <col min="14081" max="14081" width="3.85546875" style="262" customWidth="1"/>
    <col min="14082" max="14082" width="5.5703125" style="262" customWidth="1"/>
    <col min="14083" max="14083" width="28.140625" style="262" customWidth="1"/>
    <col min="14084" max="14096" width="14" style="262" customWidth="1"/>
    <col min="14097" max="14097" width="3.85546875" style="262" customWidth="1"/>
    <col min="14098" max="14098" width="13.7109375" style="262" bestFit="1" customWidth="1"/>
    <col min="14099" max="14100" width="12.7109375" style="262"/>
    <col min="14101" max="14101" width="17.140625" style="262" customWidth="1"/>
    <col min="14102" max="14102" width="8.85546875" style="262" customWidth="1"/>
    <col min="14103" max="14103" width="12.7109375" style="262"/>
    <col min="14104" max="14104" width="14.85546875" style="262" customWidth="1"/>
    <col min="14105" max="14108" width="22.42578125" style="262" customWidth="1"/>
    <col min="14109" max="14109" width="25.28515625" style="262" customWidth="1"/>
    <col min="14110" max="14110" width="6.28515625" style="262" customWidth="1"/>
    <col min="14111" max="14336" width="12.7109375" style="262"/>
    <col min="14337" max="14337" width="3.85546875" style="262" customWidth="1"/>
    <col min="14338" max="14338" width="5.5703125" style="262" customWidth="1"/>
    <col min="14339" max="14339" width="28.140625" style="262" customWidth="1"/>
    <col min="14340" max="14352" width="14" style="262" customWidth="1"/>
    <col min="14353" max="14353" width="3.85546875" style="262" customWidth="1"/>
    <col min="14354" max="14354" width="13.7109375" style="262" bestFit="1" customWidth="1"/>
    <col min="14355" max="14356" width="12.7109375" style="262"/>
    <col min="14357" max="14357" width="17.140625" style="262" customWidth="1"/>
    <col min="14358" max="14358" width="8.85546875" style="262" customWidth="1"/>
    <col min="14359" max="14359" width="12.7109375" style="262"/>
    <col min="14360" max="14360" width="14.85546875" style="262" customWidth="1"/>
    <col min="14361" max="14364" width="22.42578125" style="262" customWidth="1"/>
    <col min="14365" max="14365" width="25.28515625" style="262" customWidth="1"/>
    <col min="14366" max="14366" width="6.28515625" style="262" customWidth="1"/>
    <col min="14367" max="14592" width="12.7109375" style="262"/>
    <col min="14593" max="14593" width="3.85546875" style="262" customWidth="1"/>
    <col min="14594" max="14594" width="5.5703125" style="262" customWidth="1"/>
    <col min="14595" max="14595" width="28.140625" style="262" customWidth="1"/>
    <col min="14596" max="14608" width="14" style="262" customWidth="1"/>
    <col min="14609" max="14609" width="3.85546875" style="262" customWidth="1"/>
    <col min="14610" max="14610" width="13.7109375" style="262" bestFit="1" customWidth="1"/>
    <col min="14611" max="14612" width="12.7109375" style="262"/>
    <col min="14613" max="14613" width="17.140625" style="262" customWidth="1"/>
    <col min="14614" max="14614" width="8.85546875" style="262" customWidth="1"/>
    <col min="14615" max="14615" width="12.7109375" style="262"/>
    <col min="14616" max="14616" width="14.85546875" style="262" customWidth="1"/>
    <col min="14617" max="14620" width="22.42578125" style="262" customWidth="1"/>
    <col min="14621" max="14621" width="25.28515625" style="262" customWidth="1"/>
    <col min="14622" max="14622" width="6.28515625" style="262" customWidth="1"/>
    <col min="14623" max="14848" width="12.7109375" style="262"/>
    <col min="14849" max="14849" width="3.85546875" style="262" customWidth="1"/>
    <col min="14850" max="14850" width="5.5703125" style="262" customWidth="1"/>
    <col min="14851" max="14851" width="28.140625" style="262" customWidth="1"/>
    <col min="14852" max="14864" width="14" style="262" customWidth="1"/>
    <col min="14865" max="14865" width="3.85546875" style="262" customWidth="1"/>
    <col min="14866" max="14866" width="13.7109375" style="262" bestFit="1" customWidth="1"/>
    <col min="14867" max="14868" width="12.7109375" style="262"/>
    <col min="14869" max="14869" width="17.140625" style="262" customWidth="1"/>
    <col min="14870" max="14870" width="8.85546875" style="262" customWidth="1"/>
    <col min="14871" max="14871" width="12.7109375" style="262"/>
    <col min="14872" max="14872" width="14.85546875" style="262" customWidth="1"/>
    <col min="14873" max="14876" width="22.42578125" style="262" customWidth="1"/>
    <col min="14877" max="14877" width="25.28515625" style="262" customWidth="1"/>
    <col min="14878" max="14878" width="6.28515625" style="262" customWidth="1"/>
    <col min="14879" max="15104" width="12.7109375" style="262"/>
    <col min="15105" max="15105" width="3.85546875" style="262" customWidth="1"/>
    <col min="15106" max="15106" width="5.5703125" style="262" customWidth="1"/>
    <col min="15107" max="15107" width="28.140625" style="262" customWidth="1"/>
    <col min="15108" max="15120" width="14" style="262" customWidth="1"/>
    <col min="15121" max="15121" width="3.85546875" style="262" customWidth="1"/>
    <col min="15122" max="15122" width="13.7109375" style="262" bestFit="1" customWidth="1"/>
    <col min="15123" max="15124" width="12.7109375" style="262"/>
    <col min="15125" max="15125" width="17.140625" style="262" customWidth="1"/>
    <col min="15126" max="15126" width="8.85546875" style="262" customWidth="1"/>
    <col min="15127" max="15127" width="12.7109375" style="262"/>
    <col min="15128" max="15128" width="14.85546875" style="262" customWidth="1"/>
    <col min="15129" max="15132" width="22.42578125" style="262" customWidth="1"/>
    <col min="15133" max="15133" width="25.28515625" style="262" customWidth="1"/>
    <col min="15134" max="15134" width="6.28515625" style="262" customWidth="1"/>
    <col min="15135" max="15360" width="12.7109375" style="262"/>
    <col min="15361" max="15361" width="3.85546875" style="262" customWidth="1"/>
    <col min="15362" max="15362" width="5.5703125" style="262" customWidth="1"/>
    <col min="15363" max="15363" width="28.140625" style="262" customWidth="1"/>
    <col min="15364" max="15376" width="14" style="262" customWidth="1"/>
    <col min="15377" max="15377" width="3.85546875" style="262" customWidth="1"/>
    <col min="15378" max="15378" width="13.7109375" style="262" bestFit="1" customWidth="1"/>
    <col min="15379" max="15380" width="12.7109375" style="262"/>
    <col min="15381" max="15381" width="17.140625" style="262" customWidth="1"/>
    <col min="15382" max="15382" width="8.85546875" style="262" customWidth="1"/>
    <col min="15383" max="15383" width="12.7109375" style="262"/>
    <col min="15384" max="15384" width="14.85546875" style="262" customWidth="1"/>
    <col min="15385" max="15388" width="22.42578125" style="262" customWidth="1"/>
    <col min="15389" max="15389" width="25.28515625" style="262" customWidth="1"/>
    <col min="15390" max="15390" width="6.28515625" style="262" customWidth="1"/>
    <col min="15391" max="15616" width="12.7109375" style="262"/>
    <col min="15617" max="15617" width="3.85546875" style="262" customWidth="1"/>
    <col min="15618" max="15618" width="5.5703125" style="262" customWidth="1"/>
    <col min="15619" max="15619" width="28.140625" style="262" customWidth="1"/>
    <col min="15620" max="15632" width="14" style="262" customWidth="1"/>
    <col min="15633" max="15633" width="3.85546875" style="262" customWidth="1"/>
    <col min="15634" max="15634" width="13.7109375" style="262" bestFit="1" customWidth="1"/>
    <col min="15635" max="15636" width="12.7109375" style="262"/>
    <col min="15637" max="15637" width="17.140625" style="262" customWidth="1"/>
    <col min="15638" max="15638" width="8.85546875" style="262" customWidth="1"/>
    <col min="15639" max="15639" width="12.7109375" style="262"/>
    <col min="15640" max="15640" width="14.85546875" style="262" customWidth="1"/>
    <col min="15641" max="15644" width="22.42578125" style="262" customWidth="1"/>
    <col min="15645" max="15645" width="25.28515625" style="262" customWidth="1"/>
    <col min="15646" max="15646" width="6.28515625" style="262" customWidth="1"/>
    <col min="15647" max="15872" width="12.7109375" style="262"/>
    <col min="15873" max="15873" width="3.85546875" style="262" customWidth="1"/>
    <col min="15874" max="15874" width="5.5703125" style="262" customWidth="1"/>
    <col min="15875" max="15875" width="28.140625" style="262" customWidth="1"/>
    <col min="15876" max="15888" width="14" style="262" customWidth="1"/>
    <col min="15889" max="15889" width="3.85546875" style="262" customWidth="1"/>
    <col min="15890" max="15890" width="13.7109375" style="262" bestFit="1" customWidth="1"/>
    <col min="15891" max="15892" width="12.7109375" style="262"/>
    <col min="15893" max="15893" width="17.140625" style="262" customWidth="1"/>
    <col min="15894" max="15894" width="8.85546875" style="262" customWidth="1"/>
    <col min="15895" max="15895" width="12.7109375" style="262"/>
    <col min="15896" max="15896" width="14.85546875" style="262" customWidth="1"/>
    <col min="15897" max="15900" width="22.42578125" style="262" customWidth="1"/>
    <col min="15901" max="15901" width="25.28515625" style="262" customWidth="1"/>
    <col min="15902" max="15902" width="6.28515625" style="262" customWidth="1"/>
    <col min="15903" max="16128" width="12.7109375" style="262"/>
    <col min="16129" max="16129" width="3.85546875" style="262" customWidth="1"/>
    <col min="16130" max="16130" width="5.5703125" style="262" customWidth="1"/>
    <col min="16131" max="16131" width="28.140625" style="262" customWidth="1"/>
    <col min="16132" max="16144" width="14" style="262" customWidth="1"/>
    <col min="16145" max="16145" width="3.85546875" style="262" customWidth="1"/>
    <col min="16146" max="16146" width="13.7109375" style="262" bestFit="1" customWidth="1"/>
    <col min="16147" max="16148" width="12.7109375" style="262"/>
    <col min="16149" max="16149" width="17.140625" style="262" customWidth="1"/>
    <col min="16150" max="16150" width="8.85546875" style="262" customWidth="1"/>
    <col min="16151" max="16151" width="12.7109375" style="262"/>
    <col min="16152" max="16152" width="14.85546875" style="262" customWidth="1"/>
    <col min="16153" max="16156" width="22.42578125" style="262" customWidth="1"/>
    <col min="16157" max="16157" width="25.28515625" style="262" customWidth="1"/>
    <col min="16158" max="16158" width="6.28515625" style="262" customWidth="1"/>
    <col min="16159" max="16384" width="12.7109375" style="262"/>
  </cols>
  <sheetData>
    <row r="1" spans="1:33" ht="13.5" customHeight="1" x14ac:dyDescent="0.25">
      <c r="C1" s="262" t="s">
        <v>1</v>
      </c>
      <c r="D1" s="262" t="s">
        <v>1</v>
      </c>
      <c r="E1" s="264" t="s">
        <v>1</v>
      </c>
      <c r="F1" s="264"/>
      <c r="G1" s="264"/>
      <c r="H1" s="265" t="s">
        <v>1</v>
      </c>
      <c r="I1" s="265"/>
      <c r="J1" s="265"/>
      <c r="K1" s="265"/>
      <c r="L1" s="265"/>
      <c r="M1" s="265"/>
      <c r="N1" s="265"/>
      <c r="O1" s="265"/>
      <c r="P1" s="262" t="s">
        <v>1</v>
      </c>
    </row>
    <row r="2" spans="1:33" ht="18.75" x14ac:dyDescent="0.3">
      <c r="B2" s="601" t="s">
        <v>128</v>
      </c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W2" s="602"/>
      <c r="X2" s="602"/>
      <c r="Y2" s="602"/>
      <c r="Z2" s="602"/>
      <c r="AA2" s="602"/>
      <c r="AB2" s="602"/>
      <c r="AC2" s="602"/>
    </row>
    <row r="3" spans="1:33" ht="24.75" customHeight="1" thickBot="1" x14ac:dyDescent="0.3">
      <c r="B3" s="266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R3" s="262" t="s">
        <v>1</v>
      </c>
      <c r="W3" s="268"/>
      <c r="X3" s="268"/>
      <c r="Y3" s="268"/>
      <c r="Z3" s="268"/>
      <c r="AA3" s="268"/>
      <c r="AB3" s="268"/>
      <c r="AC3" s="268"/>
    </row>
    <row r="4" spans="1:33" ht="24.75" customHeight="1" x14ac:dyDescent="0.25">
      <c r="A4" s="269"/>
      <c r="B4" s="610" t="s">
        <v>129</v>
      </c>
      <c r="C4" s="611"/>
      <c r="D4" s="270" t="s">
        <v>2</v>
      </c>
      <c r="E4" s="271" t="s">
        <v>3</v>
      </c>
      <c r="F4" s="271" t="s">
        <v>4</v>
      </c>
      <c r="G4" s="271" t="s">
        <v>5</v>
      </c>
      <c r="H4" s="271" t="s">
        <v>6</v>
      </c>
      <c r="I4" s="270" t="s">
        <v>7</v>
      </c>
      <c r="J4" s="270" t="s">
        <v>8</v>
      </c>
      <c r="K4" s="270" t="s">
        <v>9</v>
      </c>
      <c r="L4" s="270" t="s">
        <v>10</v>
      </c>
      <c r="M4" s="270" t="s">
        <v>11</v>
      </c>
      <c r="N4" s="272" t="s">
        <v>12</v>
      </c>
      <c r="O4" s="270" t="s">
        <v>13</v>
      </c>
      <c r="P4" s="273">
        <v>2017</v>
      </c>
      <c r="W4" s="607"/>
      <c r="X4" s="607"/>
      <c r="Y4" s="274"/>
      <c r="Z4" s="274"/>
      <c r="AA4" s="274"/>
      <c r="AB4" s="274"/>
      <c r="AC4" s="275"/>
    </row>
    <row r="5" spans="1:33" ht="24.75" customHeight="1" thickBot="1" x14ac:dyDescent="0.3">
      <c r="A5" s="269"/>
      <c r="B5" s="612"/>
      <c r="C5" s="613"/>
      <c r="D5" s="276" t="s">
        <v>91</v>
      </c>
      <c r="E5" s="276" t="s">
        <v>91</v>
      </c>
      <c r="F5" s="276" t="s">
        <v>91</v>
      </c>
      <c r="G5" s="276" t="s">
        <v>91</v>
      </c>
      <c r="H5" s="276" t="s">
        <v>91</v>
      </c>
      <c r="I5" s="276" t="s">
        <v>91</v>
      </c>
      <c r="J5" s="276" t="s">
        <v>91</v>
      </c>
      <c r="K5" s="276" t="s">
        <v>91</v>
      </c>
      <c r="L5" s="276" t="s">
        <v>91</v>
      </c>
      <c r="M5" s="276" t="s">
        <v>91</v>
      </c>
      <c r="N5" s="276" t="s">
        <v>91</v>
      </c>
      <c r="O5" s="276" t="s">
        <v>91</v>
      </c>
      <c r="P5" s="277" t="s">
        <v>91</v>
      </c>
      <c r="Q5" s="278"/>
      <c r="R5" s="262" t="s">
        <v>1</v>
      </c>
      <c r="W5" s="607"/>
      <c r="X5" s="607"/>
      <c r="Y5" s="279"/>
      <c r="Z5" s="279"/>
      <c r="AA5" s="279"/>
      <c r="AB5" s="279"/>
      <c r="AC5" s="279"/>
    </row>
    <row r="6" spans="1:33" ht="24.75" customHeight="1" x14ac:dyDescent="0.25">
      <c r="A6" s="269"/>
      <c r="B6" s="280"/>
      <c r="C6" s="281" t="s">
        <v>130</v>
      </c>
      <c r="D6" s="282">
        <v>202.95351700000001</v>
      </c>
      <c r="E6" s="283">
        <v>77.388814999999994</v>
      </c>
      <c r="F6" s="283">
        <v>89.466824000000003</v>
      </c>
      <c r="G6" s="283">
        <v>151.712537</v>
      </c>
      <c r="H6" s="283">
        <v>183.31639899999999</v>
      </c>
      <c r="I6" s="283">
        <v>70.538205000000005</v>
      </c>
      <c r="J6" s="283">
        <v>127.81525999999999</v>
      </c>
      <c r="K6" s="283">
        <v>148.510932</v>
      </c>
      <c r="L6" s="283">
        <v>160.600436</v>
      </c>
      <c r="M6" s="283">
        <v>133.87658099999999</v>
      </c>
      <c r="N6" s="283">
        <v>133.55173300000001</v>
      </c>
      <c r="O6" s="283">
        <v>150.17664600000001</v>
      </c>
      <c r="P6" s="284">
        <v>1629.9078850000001</v>
      </c>
      <c r="Q6" s="262" t="s">
        <v>1</v>
      </c>
      <c r="R6" s="262" t="s">
        <v>1</v>
      </c>
      <c r="V6" s="268"/>
      <c r="W6" s="600"/>
      <c r="X6" s="600"/>
      <c r="Y6" s="286"/>
      <c r="Z6" s="286"/>
      <c r="AA6" s="286"/>
      <c r="AB6" s="286"/>
      <c r="AC6" s="286"/>
      <c r="AF6" s="262" t="s">
        <v>1</v>
      </c>
    </row>
    <row r="7" spans="1:33" ht="24.75" customHeight="1" x14ac:dyDescent="0.25">
      <c r="A7" s="269" t="s">
        <v>1</v>
      </c>
      <c r="B7" s="287"/>
      <c r="C7" s="288" t="s">
        <v>131</v>
      </c>
      <c r="D7" s="289">
        <v>100.92506</v>
      </c>
      <c r="E7" s="290">
        <v>85.977917000000005</v>
      </c>
      <c r="F7" s="290">
        <v>59.726683999999999</v>
      </c>
      <c r="G7" s="290">
        <v>76.07226</v>
      </c>
      <c r="H7" s="290">
        <v>125.84816499999999</v>
      </c>
      <c r="I7" s="290">
        <v>139.13499400000001</v>
      </c>
      <c r="J7" s="290">
        <v>169.084361</v>
      </c>
      <c r="K7" s="290">
        <v>165.51685000000001</v>
      </c>
      <c r="L7" s="290">
        <v>148.534075</v>
      </c>
      <c r="M7" s="290">
        <v>168.85255699999999</v>
      </c>
      <c r="N7" s="290">
        <v>96.844506999999993</v>
      </c>
      <c r="O7" s="290">
        <v>68.208620999999994</v>
      </c>
      <c r="P7" s="291">
        <v>1404.7260510000001</v>
      </c>
      <c r="V7" s="268"/>
      <c r="W7" s="600"/>
      <c r="X7" s="600"/>
      <c r="Y7" s="286"/>
      <c r="Z7" s="286"/>
      <c r="AA7" s="286"/>
      <c r="AB7" s="286"/>
      <c r="AC7" s="286"/>
      <c r="AE7" s="262" t="s">
        <v>1</v>
      </c>
    </row>
    <row r="8" spans="1:33" ht="24.75" customHeight="1" x14ac:dyDescent="0.25">
      <c r="A8" s="269"/>
      <c r="B8" s="292"/>
      <c r="C8" s="288" t="s">
        <v>132</v>
      </c>
      <c r="D8" s="289">
        <v>16.433437000000001</v>
      </c>
      <c r="E8" s="290">
        <v>48.578935000000001</v>
      </c>
      <c r="F8" s="290">
        <v>26.507062999999999</v>
      </c>
      <c r="G8" s="290">
        <v>18.76221</v>
      </c>
      <c r="H8" s="290">
        <v>14.708491</v>
      </c>
      <c r="I8" s="290">
        <v>63.091909000000001</v>
      </c>
      <c r="J8" s="290">
        <v>18.421817999999998</v>
      </c>
      <c r="K8" s="290">
        <v>14.287285000000001</v>
      </c>
      <c r="L8" s="290">
        <v>4.9012279999999997</v>
      </c>
      <c r="M8" s="290">
        <v>41.272494999999999</v>
      </c>
      <c r="N8" s="290">
        <v>13.111046999999999</v>
      </c>
      <c r="O8" s="290">
        <v>31.013601000000001</v>
      </c>
      <c r="P8" s="291">
        <v>311.089519</v>
      </c>
      <c r="R8" s="262" t="s">
        <v>1</v>
      </c>
      <c r="V8" s="268"/>
      <c r="W8" s="600"/>
      <c r="X8" s="600"/>
      <c r="Y8" s="286"/>
      <c r="Z8" s="286"/>
      <c r="AA8" s="286"/>
      <c r="AB8" s="286"/>
      <c r="AC8" s="286"/>
    </row>
    <row r="9" spans="1:33" ht="24.75" customHeight="1" thickBot="1" x14ac:dyDescent="0.3">
      <c r="A9" s="269"/>
      <c r="B9" s="293" t="s">
        <v>17</v>
      </c>
      <c r="C9" s="294" t="s">
        <v>110</v>
      </c>
      <c r="D9" s="295">
        <v>320.31201399999998</v>
      </c>
      <c r="E9" s="296">
        <v>211.94566699999999</v>
      </c>
      <c r="F9" s="296">
        <v>175.700571</v>
      </c>
      <c r="G9" s="296">
        <v>246.54700700000001</v>
      </c>
      <c r="H9" s="296">
        <v>323.87305500000002</v>
      </c>
      <c r="I9" s="296">
        <v>272.765108</v>
      </c>
      <c r="J9" s="295">
        <v>315.321439</v>
      </c>
      <c r="K9" s="295">
        <v>328.315067</v>
      </c>
      <c r="L9" s="295">
        <v>314.03573899999998</v>
      </c>
      <c r="M9" s="295">
        <v>344.00163300000003</v>
      </c>
      <c r="N9" s="295">
        <v>243.50728699999999</v>
      </c>
      <c r="O9" s="295">
        <v>249.39886799999999</v>
      </c>
      <c r="P9" s="297">
        <v>3345.7234549999998</v>
      </c>
      <c r="R9" s="262" t="s">
        <v>1</v>
      </c>
      <c r="W9" s="598"/>
      <c r="X9" s="598"/>
      <c r="Y9" s="298"/>
      <c r="Z9" s="298"/>
      <c r="AA9" s="298"/>
      <c r="AB9" s="298"/>
      <c r="AC9" s="298"/>
      <c r="AE9" s="262" t="s">
        <v>1</v>
      </c>
      <c r="AG9" s="262" t="s">
        <v>1</v>
      </c>
    </row>
    <row r="10" spans="1:33" ht="24.75" customHeight="1" x14ac:dyDescent="0.25">
      <c r="A10" s="269"/>
      <c r="B10" s="280"/>
      <c r="C10" s="281" t="s">
        <v>133</v>
      </c>
      <c r="D10" s="282">
        <v>190.768767</v>
      </c>
      <c r="E10" s="283">
        <v>298.90684599999997</v>
      </c>
      <c r="F10" s="283">
        <v>319.50960700000002</v>
      </c>
      <c r="G10" s="283">
        <v>170.78135</v>
      </c>
      <c r="H10" s="283">
        <v>154.75282300000001</v>
      </c>
      <c r="I10" s="283">
        <v>384.28701799999999</v>
      </c>
      <c r="J10" s="283">
        <v>298.42738200000002</v>
      </c>
      <c r="K10" s="283">
        <v>254.36003400000001</v>
      </c>
      <c r="L10" s="283">
        <v>174.87830400000001</v>
      </c>
      <c r="M10" s="283">
        <v>227.88887</v>
      </c>
      <c r="N10" s="283">
        <v>172.568558</v>
      </c>
      <c r="O10" s="283">
        <v>262.08097800000002</v>
      </c>
      <c r="P10" s="284">
        <v>2909.2105369999999</v>
      </c>
      <c r="R10" s="262" t="s">
        <v>1</v>
      </c>
      <c r="V10" s="268"/>
      <c r="W10" s="608"/>
      <c r="X10" s="608"/>
      <c r="Y10" s="298"/>
      <c r="Z10" s="298"/>
      <c r="AA10" s="298"/>
      <c r="AB10" s="298"/>
      <c r="AC10" s="298"/>
      <c r="AE10" s="262" t="s">
        <v>1</v>
      </c>
    </row>
    <row r="11" spans="1:33" ht="24.75" customHeight="1" x14ac:dyDescent="0.25">
      <c r="A11" s="269"/>
      <c r="B11" s="287"/>
      <c r="C11" s="288" t="s">
        <v>112</v>
      </c>
      <c r="D11" s="289">
        <v>38.337843999999997</v>
      </c>
      <c r="E11" s="290">
        <v>29.538461000000002</v>
      </c>
      <c r="F11" s="290">
        <v>59.724890000000002</v>
      </c>
      <c r="G11" s="290">
        <v>42.914000999999999</v>
      </c>
      <c r="H11" s="290">
        <v>29.289881000000001</v>
      </c>
      <c r="I11" s="290">
        <v>19.862334000000001</v>
      </c>
      <c r="J11" s="290">
        <v>26.044533000000001</v>
      </c>
      <c r="K11" s="290">
        <v>28.249927</v>
      </c>
      <c r="L11" s="290">
        <v>41.654252999999997</v>
      </c>
      <c r="M11" s="290">
        <v>16.773184000000001</v>
      </c>
      <c r="N11" s="290">
        <v>37.445</v>
      </c>
      <c r="O11" s="290">
        <v>78.876193000000001</v>
      </c>
      <c r="P11" s="291">
        <v>448.71050100000002</v>
      </c>
      <c r="Q11" s="262" t="s">
        <v>1</v>
      </c>
      <c r="V11" s="268"/>
      <c r="W11" s="608"/>
      <c r="X11" s="608"/>
      <c r="Y11" s="298"/>
      <c r="Z11" s="298"/>
      <c r="AA11" s="298"/>
      <c r="AB11" s="298"/>
      <c r="AC11" s="298"/>
    </row>
    <row r="12" spans="1:33" ht="24.75" customHeight="1" x14ac:dyDescent="0.25">
      <c r="A12" s="269"/>
      <c r="B12" s="292"/>
      <c r="C12" s="288" t="s">
        <v>113</v>
      </c>
      <c r="D12" s="289">
        <v>182.59264899999999</v>
      </c>
      <c r="E12" s="290">
        <v>95.378572000000005</v>
      </c>
      <c r="F12" s="290">
        <v>122.396168</v>
      </c>
      <c r="G12" s="290">
        <v>105.044675</v>
      </c>
      <c r="H12" s="290">
        <v>125.000782</v>
      </c>
      <c r="I12" s="290">
        <v>59.412174</v>
      </c>
      <c r="J12" s="290">
        <v>171.790944</v>
      </c>
      <c r="K12" s="290">
        <v>206.06379799999999</v>
      </c>
      <c r="L12" s="290">
        <v>236.622457</v>
      </c>
      <c r="M12" s="290">
        <v>91.775043999999994</v>
      </c>
      <c r="N12" s="290">
        <v>198.59358900000001</v>
      </c>
      <c r="O12" s="290">
        <v>234.37344200000001</v>
      </c>
      <c r="P12" s="291">
        <v>1829.044294</v>
      </c>
      <c r="R12" s="262" t="s">
        <v>1</v>
      </c>
      <c r="V12" s="268"/>
      <c r="W12" s="608"/>
      <c r="X12" s="608"/>
      <c r="Y12" s="298"/>
      <c r="Z12" s="298"/>
      <c r="AA12" s="298"/>
      <c r="AB12" s="298"/>
      <c r="AC12" s="298"/>
    </row>
    <row r="13" spans="1:33" ht="24.75" customHeight="1" thickBot="1" x14ac:dyDescent="0.3">
      <c r="A13" s="269"/>
      <c r="B13" s="299" t="s">
        <v>19</v>
      </c>
      <c r="C13" s="300" t="s">
        <v>114</v>
      </c>
      <c r="D13" s="301">
        <v>411.69925999999998</v>
      </c>
      <c r="E13" s="302">
        <v>423.82387899999998</v>
      </c>
      <c r="F13" s="302">
        <v>501.63066500000002</v>
      </c>
      <c r="G13" s="302">
        <v>318.740026</v>
      </c>
      <c r="H13" s="302">
        <v>309.04348599999997</v>
      </c>
      <c r="I13" s="302">
        <v>463.56152600000001</v>
      </c>
      <c r="J13" s="301">
        <v>496.26285899999999</v>
      </c>
      <c r="K13" s="301">
        <v>488.67375900000002</v>
      </c>
      <c r="L13" s="301">
        <v>453.15501399999999</v>
      </c>
      <c r="M13" s="301">
        <v>336.43709799999999</v>
      </c>
      <c r="N13" s="301">
        <v>408.607147</v>
      </c>
      <c r="O13" s="301">
        <v>575.33061299999997</v>
      </c>
      <c r="P13" s="303">
        <v>5186.9653319999998</v>
      </c>
      <c r="R13" s="262" t="s">
        <v>1</v>
      </c>
      <c r="W13" s="598"/>
      <c r="X13" s="598"/>
      <c r="Y13" s="298"/>
      <c r="Z13" s="298"/>
      <c r="AA13" s="298"/>
      <c r="AB13" s="298"/>
      <c r="AC13" s="298"/>
    </row>
    <row r="14" spans="1:33" ht="24.75" customHeight="1" thickBot="1" x14ac:dyDescent="0.3">
      <c r="A14" s="269"/>
      <c r="B14" s="304" t="s">
        <v>21</v>
      </c>
      <c r="C14" s="305" t="s">
        <v>115</v>
      </c>
      <c r="D14" s="306">
        <v>91.387246000000005</v>
      </c>
      <c r="E14" s="306">
        <v>211.87821199999999</v>
      </c>
      <c r="F14" s="306">
        <v>325.930094</v>
      </c>
      <c r="G14" s="306">
        <v>72.193019000000007</v>
      </c>
      <c r="H14" s="306">
        <v>-14.829568999999999</v>
      </c>
      <c r="I14" s="306">
        <v>190.79641799999999</v>
      </c>
      <c r="J14" s="306">
        <v>180.94141999999999</v>
      </c>
      <c r="K14" s="306">
        <v>160.35869199999999</v>
      </c>
      <c r="L14" s="306">
        <v>139.11927499999999</v>
      </c>
      <c r="M14" s="306">
        <v>-7.5645350000000002</v>
      </c>
      <c r="N14" s="306">
        <v>165.09986000000001</v>
      </c>
      <c r="O14" s="306">
        <v>325.93174499999998</v>
      </c>
      <c r="P14" s="307">
        <v>1841.2418769999999</v>
      </c>
      <c r="Q14" s="262" t="s">
        <v>1</v>
      </c>
      <c r="S14" s="262" t="s">
        <v>1</v>
      </c>
      <c r="T14" s="262" t="s">
        <v>134</v>
      </c>
      <c r="W14" s="599"/>
      <c r="X14" s="599"/>
      <c r="Y14" s="298"/>
      <c r="Z14" s="298"/>
      <c r="AA14" s="298"/>
      <c r="AB14" s="298"/>
      <c r="AC14" s="298"/>
      <c r="AF14" s="268"/>
    </row>
    <row r="15" spans="1:33" ht="15" customHeight="1" thickBot="1" x14ac:dyDescent="0.3">
      <c r="A15" s="268"/>
      <c r="B15" s="609"/>
      <c r="C15" s="609"/>
      <c r="D15" s="308" t="s">
        <v>1</v>
      </c>
      <c r="E15" s="308" t="s">
        <v>1</v>
      </c>
      <c r="F15" s="308" t="s">
        <v>1</v>
      </c>
      <c r="G15" s="308" t="s">
        <v>1</v>
      </c>
      <c r="H15" s="308" t="s">
        <v>1</v>
      </c>
      <c r="I15" s="308" t="s">
        <v>1</v>
      </c>
      <c r="J15" s="308"/>
      <c r="K15" s="308"/>
      <c r="L15" s="308"/>
      <c r="M15" s="308"/>
      <c r="N15" s="308"/>
      <c r="O15" s="308"/>
      <c r="P15" s="308" t="s">
        <v>1</v>
      </c>
      <c r="Q15" s="268"/>
      <c r="R15" s="262" t="s">
        <v>1</v>
      </c>
      <c r="W15" s="599"/>
      <c r="X15" s="599"/>
      <c r="Y15" s="298"/>
      <c r="Z15" s="298"/>
      <c r="AA15" s="298"/>
      <c r="AB15" s="298"/>
      <c r="AC15" s="298"/>
    </row>
    <row r="16" spans="1:33" ht="24.75" customHeight="1" thickBot="1" x14ac:dyDescent="0.3">
      <c r="A16" s="269"/>
      <c r="B16" s="309"/>
      <c r="C16" s="310" t="s">
        <v>116</v>
      </c>
      <c r="D16" s="311">
        <v>-12.184750000000008</v>
      </c>
      <c r="E16" s="311">
        <v>221.51803099999998</v>
      </c>
      <c r="F16" s="311">
        <v>230.04278300000001</v>
      </c>
      <c r="G16" s="311">
        <v>19.068813000000006</v>
      </c>
      <c r="H16" s="311">
        <v>-28.563575999999983</v>
      </c>
      <c r="I16" s="311">
        <v>313.74881299999998</v>
      </c>
      <c r="J16" s="311">
        <v>170.61212200000003</v>
      </c>
      <c r="K16" s="311">
        <v>105.84910200000002</v>
      </c>
      <c r="L16" s="311">
        <v>14.277868000000012</v>
      </c>
      <c r="M16" s="311">
        <v>94.01228900000001</v>
      </c>
      <c r="N16" s="311">
        <v>39.016824999999983</v>
      </c>
      <c r="O16" s="311">
        <v>111.90433200000001</v>
      </c>
      <c r="P16" s="312">
        <v>1279.3026519999999</v>
      </c>
      <c r="R16" s="262" t="s">
        <v>1</v>
      </c>
      <c r="W16" s="599"/>
      <c r="X16" s="599"/>
      <c r="Y16" s="298"/>
      <c r="Z16" s="298"/>
      <c r="AA16" s="298"/>
      <c r="AB16" s="298"/>
      <c r="AC16" s="298"/>
    </row>
    <row r="17" spans="1:29" ht="24.75" customHeight="1" thickBot="1" x14ac:dyDescent="0.3">
      <c r="A17" s="269"/>
      <c r="B17" s="309"/>
      <c r="C17" s="310" t="s">
        <v>117</v>
      </c>
      <c r="D17" s="313">
        <v>-62.587216000000005</v>
      </c>
      <c r="E17" s="313">
        <v>-56.439456000000007</v>
      </c>
      <c r="F17" s="313">
        <v>-1.7939999999967426E-3</v>
      </c>
      <c r="G17" s="313">
        <v>-33.158259000000001</v>
      </c>
      <c r="H17" s="313">
        <v>-96.558283999999986</v>
      </c>
      <c r="I17" s="313">
        <v>-119.27266</v>
      </c>
      <c r="J17" s="313">
        <v>-143.039828</v>
      </c>
      <c r="K17" s="313">
        <v>-137.26692300000002</v>
      </c>
      <c r="L17" s="313">
        <v>-106.879822</v>
      </c>
      <c r="M17" s="313">
        <v>-152.07937299999998</v>
      </c>
      <c r="N17" s="313">
        <v>-59.399506999999993</v>
      </c>
      <c r="O17" s="313">
        <v>10.667572000000007</v>
      </c>
      <c r="P17" s="314">
        <v>-956.01555000000008</v>
      </c>
      <c r="W17" s="599"/>
      <c r="X17" s="599"/>
      <c r="Y17" s="298"/>
      <c r="Z17" s="298"/>
      <c r="AA17" s="298"/>
      <c r="AB17" s="298"/>
      <c r="AC17" s="298"/>
    </row>
    <row r="18" spans="1:29" ht="24.75" customHeight="1" thickBot="1" x14ac:dyDescent="0.3">
      <c r="A18" s="269"/>
      <c r="B18" s="309"/>
      <c r="C18" s="310" t="s">
        <v>118</v>
      </c>
      <c r="D18" s="313">
        <v>166.159212</v>
      </c>
      <c r="E18" s="313">
        <v>46.799637000000004</v>
      </c>
      <c r="F18" s="313">
        <v>95.889105000000001</v>
      </c>
      <c r="G18" s="313">
        <v>86.282465000000002</v>
      </c>
      <c r="H18" s="313">
        <v>110.29229100000001</v>
      </c>
      <c r="I18" s="313">
        <v>-3.6797350000000009</v>
      </c>
      <c r="J18" s="313">
        <v>153.36912599999999</v>
      </c>
      <c r="K18" s="313">
        <v>191.77651299999999</v>
      </c>
      <c r="L18" s="313">
        <v>231.72122899999999</v>
      </c>
      <c r="M18" s="313">
        <v>50.502548999999995</v>
      </c>
      <c r="N18" s="313">
        <v>185.48254200000002</v>
      </c>
      <c r="O18" s="313">
        <v>203.35984100000002</v>
      </c>
      <c r="P18" s="314">
        <v>1517.9547750000002</v>
      </c>
      <c r="R18" s="262" t="s">
        <v>1</v>
      </c>
      <c r="W18" s="599"/>
      <c r="X18" s="599"/>
      <c r="Y18" s="298"/>
      <c r="Z18" s="298"/>
      <c r="AA18" s="298"/>
      <c r="AB18" s="298"/>
      <c r="AC18" s="298"/>
    </row>
    <row r="19" spans="1:29" x14ac:dyDescent="0.25">
      <c r="B19" s="315"/>
      <c r="C19" s="265"/>
    </row>
    <row r="20" spans="1:29" x14ac:dyDescent="0.25">
      <c r="B20" s="315"/>
      <c r="C20" s="265"/>
    </row>
    <row r="21" spans="1:29" x14ac:dyDescent="0.25">
      <c r="B21" s="315"/>
      <c r="C21" s="265"/>
      <c r="E21" s="262" t="s">
        <v>1</v>
      </c>
      <c r="G21" s="319"/>
    </row>
    <row r="22" spans="1:29" x14ac:dyDescent="0.25">
      <c r="B22" s="315"/>
      <c r="C22" s="265"/>
      <c r="G22" s="319"/>
      <c r="I22" s="262" t="s">
        <v>1</v>
      </c>
      <c r="L22" s="262" t="s">
        <v>1</v>
      </c>
      <c r="N22" s="262" t="s">
        <v>1</v>
      </c>
    </row>
    <row r="23" spans="1:29" x14ac:dyDescent="0.25">
      <c r="F23" s="262" t="s">
        <v>1</v>
      </c>
      <c r="G23" s="319"/>
    </row>
    <row r="24" spans="1:29" x14ac:dyDescent="0.25">
      <c r="G24" s="319"/>
      <c r="I24" s="262" t="s">
        <v>1</v>
      </c>
      <c r="N24" s="262" t="s">
        <v>1</v>
      </c>
    </row>
    <row r="25" spans="1:29" x14ac:dyDescent="0.25">
      <c r="G25" s="319"/>
    </row>
    <row r="26" spans="1:29" x14ac:dyDescent="0.25">
      <c r="G26" s="319"/>
    </row>
    <row r="53" spans="2:27" ht="16.5" thickBot="1" x14ac:dyDescent="0.3"/>
    <row r="54" spans="2:27" x14ac:dyDescent="0.25">
      <c r="B54" s="610" t="s">
        <v>129</v>
      </c>
      <c r="C54" s="611"/>
      <c r="D54" s="270" t="s">
        <v>2</v>
      </c>
      <c r="E54" s="271" t="s">
        <v>3</v>
      </c>
      <c r="F54" s="271" t="s">
        <v>4</v>
      </c>
      <c r="G54" s="271" t="s">
        <v>5</v>
      </c>
      <c r="H54" s="271" t="s">
        <v>6</v>
      </c>
      <c r="I54" s="270" t="s">
        <v>7</v>
      </c>
      <c r="J54" s="270" t="s">
        <v>8</v>
      </c>
      <c r="K54" s="270" t="s">
        <v>9</v>
      </c>
      <c r="L54" s="270" t="s">
        <v>10</v>
      </c>
      <c r="M54" s="270" t="s">
        <v>11</v>
      </c>
      <c r="N54" s="272" t="s">
        <v>12</v>
      </c>
      <c r="O54" s="270" t="s">
        <v>13</v>
      </c>
      <c r="P54" s="273">
        <v>2015</v>
      </c>
    </row>
    <row r="55" spans="2:27" ht="16.5" thickBot="1" x14ac:dyDescent="0.3">
      <c r="B55" s="612"/>
      <c r="C55" s="613"/>
      <c r="D55" s="276" t="s">
        <v>14</v>
      </c>
      <c r="E55" s="276" t="s">
        <v>14</v>
      </c>
      <c r="F55" s="276" t="s">
        <v>14</v>
      </c>
      <c r="G55" s="276" t="s">
        <v>14</v>
      </c>
      <c r="H55" s="276" t="s">
        <v>14</v>
      </c>
      <c r="I55" s="276" t="s">
        <v>14</v>
      </c>
      <c r="J55" s="276" t="s">
        <v>14</v>
      </c>
      <c r="K55" s="276" t="s">
        <v>14</v>
      </c>
      <c r="L55" s="276" t="s">
        <v>14</v>
      </c>
      <c r="M55" s="276" t="s">
        <v>14</v>
      </c>
      <c r="N55" s="276" t="s">
        <v>14</v>
      </c>
      <c r="O55" s="276" t="s">
        <v>14</v>
      </c>
      <c r="P55" s="277" t="s">
        <v>14</v>
      </c>
    </row>
    <row r="56" spans="2:27" x14ac:dyDescent="0.25">
      <c r="B56" s="280"/>
      <c r="C56" s="281" t="s">
        <v>130</v>
      </c>
      <c r="D56" s="282">
        <v>202953517</v>
      </c>
      <c r="E56" s="283">
        <v>77388815</v>
      </c>
      <c r="F56" s="283">
        <v>89466824</v>
      </c>
      <c r="G56" s="283">
        <v>151712537</v>
      </c>
      <c r="H56" s="283">
        <v>183316399</v>
      </c>
      <c r="I56" s="283">
        <v>70538205</v>
      </c>
      <c r="J56" s="283">
        <v>127815260</v>
      </c>
      <c r="K56" s="283">
        <v>148510932</v>
      </c>
      <c r="L56" s="283">
        <v>160600436</v>
      </c>
      <c r="M56" s="283">
        <v>133876580.99999999</v>
      </c>
      <c r="N56" s="283">
        <v>133551733.00000001</v>
      </c>
      <c r="O56" s="283">
        <v>150176646</v>
      </c>
      <c r="P56" s="284">
        <v>1629907885</v>
      </c>
    </row>
    <row r="57" spans="2:27" x14ac:dyDescent="0.25">
      <c r="B57" s="287"/>
      <c r="C57" s="288" t="s">
        <v>131</v>
      </c>
      <c r="D57" s="289">
        <v>100925060</v>
      </c>
      <c r="E57" s="290">
        <v>85977917</v>
      </c>
      <c r="F57" s="290">
        <v>59726684</v>
      </c>
      <c r="G57" s="290">
        <v>76072260</v>
      </c>
      <c r="H57" s="290">
        <v>125848165</v>
      </c>
      <c r="I57" s="290">
        <v>139134994</v>
      </c>
      <c r="J57" s="290">
        <v>169084361</v>
      </c>
      <c r="K57" s="290">
        <v>165516850</v>
      </c>
      <c r="L57" s="290">
        <v>148534075</v>
      </c>
      <c r="M57" s="290">
        <v>168852557</v>
      </c>
      <c r="N57" s="290">
        <v>96844507</v>
      </c>
      <c r="O57" s="290">
        <v>68208621</v>
      </c>
      <c r="P57" s="291">
        <v>1404726051</v>
      </c>
    </row>
    <row r="58" spans="2:27" x14ac:dyDescent="0.25">
      <c r="B58" s="292"/>
      <c r="C58" s="288" t="s">
        <v>132</v>
      </c>
      <c r="D58" s="289">
        <v>16433437.000000002</v>
      </c>
      <c r="E58" s="290">
        <v>48578935</v>
      </c>
      <c r="F58" s="290">
        <v>26507063</v>
      </c>
      <c r="G58" s="290">
        <v>18762210</v>
      </c>
      <c r="H58" s="290">
        <v>14708491</v>
      </c>
      <c r="I58" s="290">
        <v>63091909</v>
      </c>
      <c r="J58" s="290">
        <v>18421818</v>
      </c>
      <c r="K58" s="290">
        <v>14287285</v>
      </c>
      <c r="L58" s="290">
        <v>4901228</v>
      </c>
      <c r="M58" s="290">
        <v>41272495</v>
      </c>
      <c r="N58" s="290">
        <v>13111047</v>
      </c>
      <c r="O58" s="290">
        <v>31013601</v>
      </c>
      <c r="P58" s="291">
        <v>311089519</v>
      </c>
    </row>
    <row r="59" spans="2:27" ht="16.5" thickBot="1" x14ac:dyDescent="0.3">
      <c r="B59" s="293" t="s">
        <v>17</v>
      </c>
      <c r="C59" s="294" t="s">
        <v>110</v>
      </c>
      <c r="D59" s="295">
        <v>320312014</v>
      </c>
      <c r="E59" s="296">
        <v>211945667</v>
      </c>
      <c r="F59" s="296">
        <v>175700571</v>
      </c>
      <c r="G59" s="296">
        <v>246547007</v>
      </c>
      <c r="H59" s="296">
        <v>323873055</v>
      </c>
      <c r="I59" s="296">
        <v>272765108</v>
      </c>
      <c r="J59" s="295">
        <v>315321439</v>
      </c>
      <c r="K59" s="295">
        <v>328315067</v>
      </c>
      <c r="L59" s="295">
        <v>314035739</v>
      </c>
      <c r="M59" s="295">
        <v>344001633</v>
      </c>
      <c r="N59" s="295">
        <v>243507287</v>
      </c>
      <c r="O59" s="295">
        <v>249398868</v>
      </c>
      <c r="P59" s="297">
        <v>3345723455</v>
      </c>
    </row>
    <row r="60" spans="2:27" x14ac:dyDescent="0.25">
      <c r="B60" s="280"/>
      <c r="C60" s="281" t="s">
        <v>133</v>
      </c>
      <c r="D60" s="282">
        <v>190768767</v>
      </c>
      <c r="E60" s="283">
        <v>298906846</v>
      </c>
      <c r="F60" s="283">
        <v>319509607</v>
      </c>
      <c r="G60" s="283">
        <v>170781350</v>
      </c>
      <c r="H60" s="283">
        <v>154752823</v>
      </c>
      <c r="I60" s="283">
        <v>384287018</v>
      </c>
      <c r="J60" s="283">
        <v>298427382</v>
      </c>
      <c r="K60" s="283">
        <v>254360034</v>
      </c>
      <c r="L60" s="283">
        <v>174878304</v>
      </c>
      <c r="M60" s="283">
        <v>227888870</v>
      </c>
      <c r="N60" s="283">
        <v>172568558</v>
      </c>
      <c r="O60" s="283">
        <v>262080978.00000003</v>
      </c>
      <c r="P60" s="284">
        <v>2909210537</v>
      </c>
    </row>
    <row r="61" spans="2:27" x14ac:dyDescent="0.25">
      <c r="B61" s="287"/>
      <c r="C61" s="288" t="s">
        <v>112</v>
      </c>
      <c r="D61" s="289">
        <v>38337844</v>
      </c>
      <c r="E61" s="290">
        <v>29538461</v>
      </c>
      <c r="F61" s="290">
        <v>59724890</v>
      </c>
      <c r="G61" s="290">
        <v>42914001</v>
      </c>
      <c r="H61" s="290">
        <v>29289881</v>
      </c>
      <c r="I61" s="290">
        <v>19862334</v>
      </c>
      <c r="J61" s="290">
        <v>26044533</v>
      </c>
      <c r="K61" s="290">
        <v>28249927</v>
      </c>
      <c r="L61" s="290">
        <v>41654253</v>
      </c>
      <c r="M61" s="290">
        <v>16773184</v>
      </c>
      <c r="N61" s="290">
        <v>37445000</v>
      </c>
      <c r="O61" s="290">
        <v>78876193</v>
      </c>
      <c r="P61" s="291">
        <v>448710501</v>
      </c>
      <c r="AA61" s="262" t="s">
        <v>1</v>
      </c>
    </row>
    <row r="62" spans="2:27" x14ac:dyDescent="0.25">
      <c r="B62" s="292"/>
      <c r="C62" s="288" t="s">
        <v>113</v>
      </c>
      <c r="D62" s="289">
        <v>182592649</v>
      </c>
      <c r="E62" s="290">
        <v>95378572</v>
      </c>
      <c r="F62" s="290">
        <v>122396168</v>
      </c>
      <c r="G62" s="290">
        <v>105044675</v>
      </c>
      <c r="H62" s="290">
        <v>125000782</v>
      </c>
      <c r="I62" s="290">
        <v>59412174</v>
      </c>
      <c r="J62" s="290">
        <v>171790944</v>
      </c>
      <c r="K62" s="290">
        <v>206063798</v>
      </c>
      <c r="L62" s="290">
        <v>236622457</v>
      </c>
      <c r="M62" s="290">
        <v>91775044</v>
      </c>
      <c r="N62" s="290">
        <v>198593589</v>
      </c>
      <c r="O62" s="290">
        <v>234373442</v>
      </c>
      <c r="P62" s="291">
        <v>1829044294</v>
      </c>
    </row>
    <row r="63" spans="2:27" ht="16.5" thickBot="1" x14ac:dyDescent="0.3">
      <c r="B63" s="299" t="s">
        <v>19</v>
      </c>
      <c r="C63" s="300" t="s">
        <v>114</v>
      </c>
      <c r="D63" s="301">
        <v>411699260</v>
      </c>
      <c r="E63" s="302">
        <v>423823879</v>
      </c>
      <c r="F63" s="302">
        <v>501630665</v>
      </c>
      <c r="G63" s="302">
        <v>318740026</v>
      </c>
      <c r="H63" s="302">
        <v>309043486</v>
      </c>
      <c r="I63" s="302">
        <v>463561526</v>
      </c>
      <c r="J63" s="301">
        <v>496262859</v>
      </c>
      <c r="K63" s="301">
        <v>488673759</v>
      </c>
      <c r="L63" s="301">
        <v>453155014</v>
      </c>
      <c r="M63" s="301">
        <v>336437098</v>
      </c>
      <c r="N63" s="301">
        <v>408607147</v>
      </c>
      <c r="O63" s="301">
        <v>575330613</v>
      </c>
      <c r="P63" s="303">
        <v>5186965332</v>
      </c>
    </row>
    <row r="64" spans="2:27" ht="16.5" thickBot="1" x14ac:dyDescent="0.3">
      <c r="B64" s="304" t="s">
        <v>21</v>
      </c>
      <c r="C64" s="305" t="s">
        <v>115</v>
      </c>
      <c r="D64" s="306">
        <v>91387246</v>
      </c>
      <c r="E64" s="306">
        <v>211878212</v>
      </c>
      <c r="F64" s="306">
        <v>325930094</v>
      </c>
      <c r="G64" s="306">
        <v>72193019</v>
      </c>
      <c r="H64" s="306">
        <v>-14829569</v>
      </c>
      <c r="I64" s="306">
        <v>190796418</v>
      </c>
      <c r="J64" s="306">
        <v>180941420</v>
      </c>
      <c r="K64" s="306">
        <v>160358692</v>
      </c>
      <c r="L64" s="306">
        <v>139119275</v>
      </c>
      <c r="M64" s="306">
        <v>-7564535</v>
      </c>
      <c r="N64" s="306">
        <v>165099860</v>
      </c>
      <c r="O64" s="306">
        <v>325931745</v>
      </c>
      <c r="P64" s="307">
        <v>1841241877</v>
      </c>
    </row>
    <row r="65" spans="2:16" ht="16.5" thickBot="1" x14ac:dyDescent="0.3">
      <c r="B65" s="609"/>
      <c r="C65" s="609"/>
      <c r="D65" s="308" t="s">
        <v>1</v>
      </c>
      <c r="E65" s="308" t="s">
        <v>1</v>
      </c>
      <c r="F65" s="308" t="s">
        <v>1</v>
      </c>
      <c r="G65" s="308" t="s">
        <v>1</v>
      </c>
      <c r="H65" s="308" t="s">
        <v>1</v>
      </c>
      <c r="I65" s="308" t="s">
        <v>1</v>
      </c>
      <c r="J65" s="308"/>
      <c r="K65" s="308"/>
      <c r="L65" s="308"/>
      <c r="M65" s="308"/>
      <c r="N65" s="308"/>
      <c r="O65" s="308"/>
      <c r="P65" s="308" t="s">
        <v>1</v>
      </c>
    </row>
    <row r="66" spans="2:16" ht="16.5" thickBot="1" x14ac:dyDescent="0.3">
      <c r="B66" s="309"/>
      <c r="C66" s="310" t="s">
        <v>116</v>
      </c>
      <c r="D66" s="311">
        <v>-12184750.000000007</v>
      </c>
      <c r="E66" s="311">
        <v>221518030.99999997</v>
      </c>
      <c r="F66" s="311">
        <v>230042783</v>
      </c>
      <c r="G66" s="311">
        <v>19068813.000000007</v>
      </c>
      <c r="H66" s="311">
        <v>-28563575.999999985</v>
      </c>
      <c r="I66" s="311">
        <v>313748813</v>
      </c>
      <c r="J66" s="311">
        <v>170612122.00000003</v>
      </c>
      <c r="K66" s="311">
        <v>105849102.00000001</v>
      </c>
      <c r="L66" s="311">
        <v>14277868.000000013</v>
      </c>
      <c r="M66" s="311">
        <v>94012289.000000015</v>
      </c>
      <c r="N66" s="311">
        <v>39016824.999999985</v>
      </c>
      <c r="O66" s="311">
        <v>111904332.00000001</v>
      </c>
      <c r="P66" s="312">
        <v>1279302651.9999998</v>
      </c>
    </row>
    <row r="67" spans="2:16" ht="16.5" thickBot="1" x14ac:dyDescent="0.3">
      <c r="B67" s="309"/>
      <c r="C67" s="310" t="s">
        <v>117</v>
      </c>
      <c r="D67" s="313">
        <v>-62587216.000000007</v>
      </c>
      <c r="E67" s="313">
        <v>-56439456.000000007</v>
      </c>
      <c r="F67" s="313">
        <v>-1793.9999999967426</v>
      </c>
      <c r="G67" s="313">
        <v>-33158259</v>
      </c>
      <c r="H67" s="313">
        <v>-96558283.999999985</v>
      </c>
      <c r="I67" s="313">
        <v>-119272660</v>
      </c>
      <c r="J67" s="313">
        <v>-143039828</v>
      </c>
      <c r="K67" s="313">
        <v>-137266923.00000003</v>
      </c>
      <c r="L67" s="313">
        <v>-106879822</v>
      </c>
      <c r="M67" s="313">
        <v>-152079372.99999997</v>
      </c>
      <c r="N67" s="313">
        <v>-59399506.999999993</v>
      </c>
      <c r="O67" s="313">
        <v>10667572.000000007</v>
      </c>
      <c r="P67" s="314">
        <v>-956015550.00000012</v>
      </c>
    </row>
    <row r="68" spans="2:16" ht="16.5" thickBot="1" x14ac:dyDescent="0.3">
      <c r="B68" s="309"/>
      <c r="C68" s="310" t="s">
        <v>118</v>
      </c>
      <c r="D68" s="313">
        <v>166159212</v>
      </c>
      <c r="E68" s="313">
        <v>46799637.000000007</v>
      </c>
      <c r="F68" s="313">
        <v>95889105</v>
      </c>
      <c r="G68" s="313">
        <v>86282465</v>
      </c>
      <c r="H68" s="313">
        <v>110292291</v>
      </c>
      <c r="I68" s="313">
        <v>-3679735.0000000009</v>
      </c>
      <c r="J68" s="313">
        <v>153369126</v>
      </c>
      <c r="K68" s="313">
        <v>191776513</v>
      </c>
      <c r="L68" s="313">
        <v>231721229</v>
      </c>
      <c r="M68" s="313">
        <v>50502548.999999993</v>
      </c>
      <c r="N68" s="313">
        <v>185482542.00000003</v>
      </c>
      <c r="O68" s="313">
        <v>203359841.00000003</v>
      </c>
      <c r="P68" s="314">
        <v>1517954775.0000002</v>
      </c>
    </row>
  </sheetData>
  <mergeCells count="20">
    <mergeCell ref="B54:C55"/>
    <mergeCell ref="B65:C65"/>
    <mergeCell ref="W14:X14"/>
    <mergeCell ref="B15:C15"/>
    <mergeCell ref="W15:X15"/>
    <mergeCell ref="W16:X16"/>
    <mergeCell ref="W17:X17"/>
    <mergeCell ref="W18:X18"/>
    <mergeCell ref="W13:X13"/>
    <mergeCell ref="B2:P2"/>
    <mergeCell ref="W2:AC2"/>
    <mergeCell ref="B4:C5"/>
    <mergeCell ref="W4:X5"/>
    <mergeCell ref="W6:X6"/>
    <mergeCell ref="W7:X7"/>
    <mergeCell ref="W8:X8"/>
    <mergeCell ref="W9:X9"/>
    <mergeCell ref="W10:X10"/>
    <mergeCell ref="W11:X11"/>
    <mergeCell ref="W12:X12"/>
  </mergeCells>
  <printOptions horizontalCentered="1" verticalCentered="1"/>
  <pageMargins left="0" right="0.19685039370078741" top="0.39370078740157483" bottom="0.39370078740157483" header="0" footer="0.19685039370078741"/>
  <pageSetup paperSize="9" scale="54" orientation="landscape" r:id="rId1"/>
  <headerFooter alignWithMargins="0">
    <oddFooter>&amp;L&amp;"Times New Roman,Regular"&amp;10Izvještaj o tokovima električne energije&amp;C&amp;"Times New Roman,Regular"&amp;10Strana 13&amp;R&amp;"Times New Roman,Regular"&amp;10I-XII 2009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0"/>
  <sheetViews>
    <sheetView topLeftCell="A43" zoomScale="75" zoomScaleNormal="75" workbookViewId="0">
      <selection activeCell="J65" sqref="J65"/>
    </sheetView>
  </sheetViews>
  <sheetFormatPr defaultRowHeight="12.75" x14ac:dyDescent="0.2"/>
  <cols>
    <col min="1" max="1" width="11.140625" style="320" customWidth="1"/>
    <col min="2" max="2" width="13.140625" style="321" customWidth="1"/>
    <col min="3" max="3" width="12.28515625" style="321" bestFit="1" customWidth="1"/>
    <col min="4" max="6" width="7.7109375" style="321" customWidth="1"/>
    <col min="7" max="7" width="8.7109375" style="321" bestFit="1" customWidth="1"/>
    <col min="8" max="8" width="10.42578125" style="321" bestFit="1" customWidth="1"/>
    <col min="9" max="28" width="7.7109375" style="321" customWidth="1"/>
    <col min="29" max="256" width="9.140625" style="321"/>
    <col min="257" max="257" width="11.140625" style="321" customWidth="1"/>
    <col min="258" max="258" width="13.140625" style="321" customWidth="1"/>
    <col min="259" max="259" width="12.28515625" style="321" bestFit="1" customWidth="1"/>
    <col min="260" max="284" width="7.7109375" style="321" customWidth="1"/>
    <col min="285" max="512" width="9.140625" style="321"/>
    <col min="513" max="513" width="11.140625" style="321" customWidth="1"/>
    <col min="514" max="514" width="13.140625" style="321" customWidth="1"/>
    <col min="515" max="515" width="12.28515625" style="321" bestFit="1" customWidth="1"/>
    <col min="516" max="540" width="7.7109375" style="321" customWidth="1"/>
    <col min="541" max="768" width="9.140625" style="321"/>
    <col min="769" max="769" width="11.140625" style="321" customWidth="1"/>
    <col min="770" max="770" width="13.140625" style="321" customWidth="1"/>
    <col min="771" max="771" width="12.28515625" style="321" bestFit="1" customWidth="1"/>
    <col min="772" max="796" width="7.7109375" style="321" customWidth="1"/>
    <col min="797" max="1024" width="9.140625" style="321"/>
    <col min="1025" max="1025" width="11.140625" style="321" customWidth="1"/>
    <col min="1026" max="1026" width="13.140625" style="321" customWidth="1"/>
    <col min="1027" max="1027" width="12.28515625" style="321" bestFit="1" customWidth="1"/>
    <col min="1028" max="1052" width="7.7109375" style="321" customWidth="1"/>
    <col min="1053" max="1280" width="9.140625" style="321"/>
    <col min="1281" max="1281" width="11.140625" style="321" customWidth="1"/>
    <col min="1282" max="1282" width="13.140625" style="321" customWidth="1"/>
    <col min="1283" max="1283" width="12.28515625" style="321" bestFit="1" customWidth="1"/>
    <col min="1284" max="1308" width="7.7109375" style="321" customWidth="1"/>
    <col min="1309" max="1536" width="9.140625" style="321"/>
    <col min="1537" max="1537" width="11.140625" style="321" customWidth="1"/>
    <col min="1538" max="1538" width="13.140625" style="321" customWidth="1"/>
    <col min="1539" max="1539" width="12.28515625" style="321" bestFit="1" customWidth="1"/>
    <col min="1540" max="1564" width="7.7109375" style="321" customWidth="1"/>
    <col min="1565" max="1792" width="9.140625" style="321"/>
    <col min="1793" max="1793" width="11.140625" style="321" customWidth="1"/>
    <col min="1794" max="1794" width="13.140625" style="321" customWidth="1"/>
    <col min="1795" max="1795" width="12.28515625" style="321" bestFit="1" customWidth="1"/>
    <col min="1796" max="1820" width="7.7109375" style="321" customWidth="1"/>
    <col min="1821" max="2048" width="9.140625" style="321"/>
    <col min="2049" max="2049" width="11.140625" style="321" customWidth="1"/>
    <col min="2050" max="2050" width="13.140625" style="321" customWidth="1"/>
    <col min="2051" max="2051" width="12.28515625" style="321" bestFit="1" customWidth="1"/>
    <col min="2052" max="2076" width="7.7109375" style="321" customWidth="1"/>
    <col min="2077" max="2304" width="9.140625" style="321"/>
    <col min="2305" max="2305" width="11.140625" style="321" customWidth="1"/>
    <col min="2306" max="2306" width="13.140625" style="321" customWidth="1"/>
    <col min="2307" max="2307" width="12.28515625" style="321" bestFit="1" customWidth="1"/>
    <col min="2308" max="2332" width="7.7109375" style="321" customWidth="1"/>
    <col min="2333" max="2560" width="9.140625" style="321"/>
    <col min="2561" max="2561" width="11.140625" style="321" customWidth="1"/>
    <col min="2562" max="2562" width="13.140625" style="321" customWidth="1"/>
    <col min="2563" max="2563" width="12.28515625" style="321" bestFit="1" customWidth="1"/>
    <col min="2564" max="2588" width="7.7109375" style="321" customWidth="1"/>
    <col min="2589" max="2816" width="9.140625" style="321"/>
    <col min="2817" max="2817" width="11.140625" style="321" customWidth="1"/>
    <col min="2818" max="2818" width="13.140625" style="321" customWidth="1"/>
    <col min="2819" max="2819" width="12.28515625" style="321" bestFit="1" customWidth="1"/>
    <col min="2820" max="2844" width="7.7109375" style="321" customWidth="1"/>
    <col min="2845" max="3072" width="9.140625" style="321"/>
    <col min="3073" max="3073" width="11.140625" style="321" customWidth="1"/>
    <col min="3074" max="3074" width="13.140625" style="321" customWidth="1"/>
    <col min="3075" max="3075" width="12.28515625" style="321" bestFit="1" customWidth="1"/>
    <col min="3076" max="3100" width="7.7109375" style="321" customWidth="1"/>
    <col min="3101" max="3328" width="9.140625" style="321"/>
    <col min="3329" max="3329" width="11.140625" style="321" customWidth="1"/>
    <col min="3330" max="3330" width="13.140625" style="321" customWidth="1"/>
    <col min="3331" max="3331" width="12.28515625" style="321" bestFit="1" customWidth="1"/>
    <col min="3332" max="3356" width="7.7109375" style="321" customWidth="1"/>
    <col min="3357" max="3584" width="9.140625" style="321"/>
    <col min="3585" max="3585" width="11.140625" style="321" customWidth="1"/>
    <col min="3586" max="3586" width="13.140625" style="321" customWidth="1"/>
    <col min="3587" max="3587" width="12.28515625" style="321" bestFit="1" customWidth="1"/>
    <col min="3588" max="3612" width="7.7109375" style="321" customWidth="1"/>
    <col min="3613" max="3840" width="9.140625" style="321"/>
    <col min="3841" max="3841" width="11.140625" style="321" customWidth="1"/>
    <col min="3842" max="3842" width="13.140625" style="321" customWidth="1"/>
    <col min="3843" max="3843" width="12.28515625" style="321" bestFit="1" customWidth="1"/>
    <col min="3844" max="3868" width="7.7109375" style="321" customWidth="1"/>
    <col min="3869" max="4096" width="9.140625" style="321"/>
    <col min="4097" max="4097" width="11.140625" style="321" customWidth="1"/>
    <col min="4098" max="4098" width="13.140625" style="321" customWidth="1"/>
    <col min="4099" max="4099" width="12.28515625" style="321" bestFit="1" customWidth="1"/>
    <col min="4100" max="4124" width="7.7109375" style="321" customWidth="1"/>
    <col min="4125" max="4352" width="9.140625" style="321"/>
    <col min="4353" max="4353" width="11.140625" style="321" customWidth="1"/>
    <col min="4354" max="4354" width="13.140625" style="321" customWidth="1"/>
    <col min="4355" max="4355" width="12.28515625" style="321" bestFit="1" customWidth="1"/>
    <col min="4356" max="4380" width="7.7109375" style="321" customWidth="1"/>
    <col min="4381" max="4608" width="9.140625" style="321"/>
    <col min="4609" max="4609" width="11.140625" style="321" customWidth="1"/>
    <col min="4610" max="4610" width="13.140625" style="321" customWidth="1"/>
    <col min="4611" max="4611" width="12.28515625" style="321" bestFit="1" customWidth="1"/>
    <col min="4612" max="4636" width="7.7109375" style="321" customWidth="1"/>
    <col min="4637" max="4864" width="9.140625" style="321"/>
    <col min="4865" max="4865" width="11.140625" style="321" customWidth="1"/>
    <col min="4866" max="4866" width="13.140625" style="321" customWidth="1"/>
    <col min="4867" max="4867" width="12.28515625" style="321" bestFit="1" customWidth="1"/>
    <col min="4868" max="4892" width="7.7109375" style="321" customWidth="1"/>
    <col min="4893" max="5120" width="9.140625" style="321"/>
    <col min="5121" max="5121" width="11.140625" style="321" customWidth="1"/>
    <col min="5122" max="5122" width="13.140625" style="321" customWidth="1"/>
    <col min="5123" max="5123" width="12.28515625" style="321" bestFit="1" customWidth="1"/>
    <col min="5124" max="5148" width="7.7109375" style="321" customWidth="1"/>
    <col min="5149" max="5376" width="9.140625" style="321"/>
    <col min="5377" max="5377" width="11.140625" style="321" customWidth="1"/>
    <col min="5378" max="5378" width="13.140625" style="321" customWidth="1"/>
    <col min="5379" max="5379" width="12.28515625" style="321" bestFit="1" customWidth="1"/>
    <col min="5380" max="5404" width="7.7109375" style="321" customWidth="1"/>
    <col min="5405" max="5632" width="9.140625" style="321"/>
    <col min="5633" max="5633" width="11.140625" style="321" customWidth="1"/>
    <col min="5634" max="5634" width="13.140625" style="321" customWidth="1"/>
    <col min="5635" max="5635" width="12.28515625" style="321" bestFit="1" customWidth="1"/>
    <col min="5636" max="5660" width="7.7109375" style="321" customWidth="1"/>
    <col min="5661" max="5888" width="9.140625" style="321"/>
    <col min="5889" max="5889" width="11.140625" style="321" customWidth="1"/>
    <col min="5890" max="5890" width="13.140625" style="321" customWidth="1"/>
    <col min="5891" max="5891" width="12.28515625" style="321" bestFit="1" customWidth="1"/>
    <col min="5892" max="5916" width="7.7109375" style="321" customWidth="1"/>
    <col min="5917" max="6144" width="9.140625" style="321"/>
    <col min="6145" max="6145" width="11.140625" style="321" customWidth="1"/>
    <col min="6146" max="6146" width="13.140625" style="321" customWidth="1"/>
    <col min="6147" max="6147" width="12.28515625" style="321" bestFit="1" customWidth="1"/>
    <col min="6148" max="6172" width="7.7109375" style="321" customWidth="1"/>
    <col min="6173" max="6400" width="9.140625" style="321"/>
    <col min="6401" max="6401" width="11.140625" style="321" customWidth="1"/>
    <col min="6402" max="6402" width="13.140625" style="321" customWidth="1"/>
    <col min="6403" max="6403" width="12.28515625" style="321" bestFit="1" customWidth="1"/>
    <col min="6404" max="6428" width="7.7109375" style="321" customWidth="1"/>
    <col min="6429" max="6656" width="9.140625" style="321"/>
    <col min="6657" max="6657" width="11.140625" style="321" customWidth="1"/>
    <col min="6658" max="6658" width="13.140625" style="321" customWidth="1"/>
    <col min="6659" max="6659" width="12.28515625" style="321" bestFit="1" customWidth="1"/>
    <col min="6660" max="6684" width="7.7109375" style="321" customWidth="1"/>
    <col min="6685" max="6912" width="9.140625" style="321"/>
    <col min="6913" max="6913" width="11.140625" style="321" customWidth="1"/>
    <col min="6914" max="6914" width="13.140625" style="321" customWidth="1"/>
    <col min="6915" max="6915" width="12.28515625" style="321" bestFit="1" customWidth="1"/>
    <col min="6916" max="6940" width="7.7109375" style="321" customWidth="1"/>
    <col min="6941" max="7168" width="9.140625" style="321"/>
    <col min="7169" max="7169" width="11.140625" style="321" customWidth="1"/>
    <col min="7170" max="7170" width="13.140625" style="321" customWidth="1"/>
    <col min="7171" max="7171" width="12.28515625" style="321" bestFit="1" customWidth="1"/>
    <col min="7172" max="7196" width="7.7109375" style="321" customWidth="1"/>
    <col min="7197" max="7424" width="9.140625" style="321"/>
    <col min="7425" max="7425" width="11.140625" style="321" customWidth="1"/>
    <col min="7426" max="7426" width="13.140625" style="321" customWidth="1"/>
    <col min="7427" max="7427" width="12.28515625" style="321" bestFit="1" customWidth="1"/>
    <col min="7428" max="7452" width="7.7109375" style="321" customWidth="1"/>
    <col min="7453" max="7680" width="9.140625" style="321"/>
    <col min="7681" max="7681" width="11.140625" style="321" customWidth="1"/>
    <col min="7682" max="7682" width="13.140625" style="321" customWidth="1"/>
    <col min="7683" max="7683" width="12.28515625" style="321" bestFit="1" customWidth="1"/>
    <col min="7684" max="7708" width="7.7109375" style="321" customWidth="1"/>
    <col min="7709" max="7936" width="9.140625" style="321"/>
    <col min="7937" max="7937" width="11.140625" style="321" customWidth="1"/>
    <col min="7938" max="7938" width="13.140625" style="321" customWidth="1"/>
    <col min="7939" max="7939" width="12.28515625" style="321" bestFit="1" customWidth="1"/>
    <col min="7940" max="7964" width="7.7109375" style="321" customWidth="1"/>
    <col min="7965" max="8192" width="9.140625" style="321"/>
    <col min="8193" max="8193" width="11.140625" style="321" customWidth="1"/>
    <col min="8194" max="8194" width="13.140625" style="321" customWidth="1"/>
    <col min="8195" max="8195" width="12.28515625" style="321" bestFit="1" customWidth="1"/>
    <col min="8196" max="8220" width="7.7109375" style="321" customWidth="1"/>
    <col min="8221" max="8448" width="9.140625" style="321"/>
    <col min="8449" max="8449" width="11.140625" style="321" customWidth="1"/>
    <col min="8450" max="8450" width="13.140625" style="321" customWidth="1"/>
    <col min="8451" max="8451" width="12.28515625" style="321" bestFit="1" customWidth="1"/>
    <col min="8452" max="8476" width="7.7109375" style="321" customWidth="1"/>
    <col min="8477" max="8704" width="9.140625" style="321"/>
    <col min="8705" max="8705" width="11.140625" style="321" customWidth="1"/>
    <col min="8706" max="8706" width="13.140625" style="321" customWidth="1"/>
    <col min="8707" max="8707" width="12.28515625" style="321" bestFit="1" customWidth="1"/>
    <col min="8708" max="8732" width="7.7109375" style="321" customWidth="1"/>
    <col min="8733" max="8960" width="9.140625" style="321"/>
    <col min="8961" max="8961" width="11.140625" style="321" customWidth="1"/>
    <col min="8962" max="8962" width="13.140625" style="321" customWidth="1"/>
    <col min="8963" max="8963" width="12.28515625" style="321" bestFit="1" customWidth="1"/>
    <col min="8964" max="8988" width="7.7109375" style="321" customWidth="1"/>
    <col min="8989" max="9216" width="9.140625" style="321"/>
    <col min="9217" max="9217" width="11.140625" style="321" customWidth="1"/>
    <col min="9218" max="9218" width="13.140625" style="321" customWidth="1"/>
    <col min="9219" max="9219" width="12.28515625" style="321" bestFit="1" customWidth="1"/>
    <col min="9220" max="9244" width="7.7109375" style="321" customWidth="1"/>
    <col min="9245" max="9472" width="9.140625" style="321"/>
    <col min="9473" max="9473" width="11.140625" style="321" customWidth="1"/>
    <col min="9474" max="9474" width="13.140625" style="321" customWidth="1"/>
    <col min="9475" max="9475" width="12.28515625" style="321" bestFit="1" customWidth="1"/>
    <col min="9476" max="9500" width="7.7109375" style="321" customWidth="1"/>
    <col min="9501" max="9728" width="9.140625" style="321"/>
    <col min="9729" max="9729" width="11.140625" style="321" customWidth="1"/>
    <col min="9730" max="9730" width="13.140625" style="321" customWidth="1"/>
    <col min="9731" max="9731" width="12.28515625" style="321" bestFit="1" customWidth="1"/>
    <col min="9732" max="9756" width="7.7109375" style="321" customWidth="1"/>
    <col min="9757" max="9984" width="9.140625" style="321"/>
    <col min="9985" max="9985" width="11.140625" style="321" customWidth="1"/>
    <col min="9986" max="9986" width="13.140625" style="321" customWidth="1"/>
    <col min="9987" max="9987" width="12.28515625" style="321" bestFit="1" customWidth="1"/>
    <col min="9988" max="10012" width="7.7109375" style="321" customWidth="1"/>
    <col min="10013" max="10240" width="9.140625" style="321"/>
    <col min="10241" max="10241" width="11.140625" style="321" customWidth="1"/>
    <col min="10242" max="10242" width="13.140625" style="321" customWidth="1"/>
    <col min="10243" max="10243" width="12.28515625" style="321" bestFit="1" customWidth="1"/>
    <col min="10244" max="10268" width="7.7109375" style="321" customWidth="1"/>
    <col min="10269" max="10496" width="9.140625" style="321"/>
    <col min="10497" max="10497" width="11.140625" style="321" customWidth="1"/>
    <col min="10498" max="10498" width="13.140625" style="321" customWidth="1"/>
    <col min="10499" max="10499" width="12.28515625" style="321" bestFit="1" customWidth="1"/>
    <col min="10500" max="10524" width="7.7109375" style="321" customWidth="1"/>
    <col min="10525" max="10752" width="9.140625" style="321"/>
    <col min="10753" max="10753" width="11.140625" style="321" customWidth="1"/>
    <col min="10754" max="10754" width="13.140625" style="321" customWidth="1"/>
    <col min="10755" max="10755" width="12.28515625" style="321" bestFit="1" customWidth="1"/>
    <col min="10756" max="10780" width="7.7109375" style="321" customWidth="1"/>
    <col min="10781" max="11008" width="9.140625" style="321"/>
    <col min="11009" max="11009" width="11.140625" style="321" customWidth="1"/>
    <col min="11010" max="11010" width="13.140625" style="321" customWidth="1"/>
    <col min="11011" max="11011" width="12.28515625" style="321" bestFit="1" customWidth="1"/>
    <col min="11012" max="11036" width="7.7109375" style="321" customWidth="1"/>
    <col min="11037" max="11264" width="9.140625" style="321"/>
    <col min="11265" max="11265" width="11.140625" style="321" customWidth="1"/>
    <col min="11266" max="11266" width="13.140625" style="321" customWidth="1"/>
    <col min="11267" max="11267" width="12.28515625" style="321" bestFit="1" customWidth="1"/>
    <col min="11268" max="11292" width="7.7109375" style="321" customWidth="1"/>
    <col min="11293" max="11520" width="9.140625" style="321"/>
    <col min="11521" max="11521" width="11.140625" style="321" customWidth="1"/>
    <col min="11522" max="11522" width="13.140625" style="321" customWidth="1"/>
    <col min="11523" max="11523" width="12.28515625" style="321" bestFit="1" customWidth="1"/>
    <col min="11524" max="11548" width="7.7109375" style="321" customWidth="1"/>
    <col min="11549" max="11776" width="9.140625" style="321"/>
    <col min="11777" max="11777" width="11.140625" style="321" customWidth="1"/>
    <col min="11778" max="11778" width="13.140625" style="321" customWidth="1"/>
    <col min="11779" max="11779" width="12.28515625" style="321" bestFit="1" customWidth="1"/>
    <col min="11780" max="11804" width="7.7109375" style="321" customWidth="1"/>
    <col min="11805" max="12032" width="9.140625" style="321"/>
    <col min="12033" max="12033" width="11.140625" style="321" customWidth="1"/>
    <col min="12034" max="12034" width="13.140625" style="321" customWidth="1"/>
    <col min="12035" max="12035" width="12.28515625" style="321" bestFit="1" customWidth="1"/>
    <col min="12036" max="12060" width="7.7109375" style="321" customWidth="1"/>
    <col min="12061" max="12288" width="9.140625" style="321"/>
    <col min="12289" max="12289" width="11.140625" style="321" customWidth="1"/>
    <col min="12290" max="12290" width="13.140625" style="321" customWidth="1"/>
    <col min="12291" max="12291" width="12.28515625" style="321" bestFit="1" customWidth="1"/>
    <col min="12292" max="12316" width="7.7109375" style="321" customWidth="1"/>
    <col min="12317" max="12544" width="9.140625" style="321"/>
    <col min="12545" max="12545" width="11.140625" style="321" customWidth="1"/>
    <col min="12546" max="12546" width="13.140625" style="321" customWidth="1"/>
    <col min="12547" max="12547" width="12.28515625" style="321" bestFit="1" customWidth="1"/>
    <col min="12548" max="12572" width="7.7109375" style="321" customWidth="1"/>
    <col min="12573" max="12800" width="9.140625" style="321"/>
    <col min="12801" max="12801" width="11.140625" style="321" customWidth="1"/>
    <col min="12802" max="12802" width="13.140625" style="321" customWidth="1"/>
    <col min="12803" max="12803" width="12.28515625" style="321" bestFit="1" customWidth="1"/>
    <col min="12804" max="12828" width="7.7109375" style="321" customWidth="1"/>
    <col min="12829" max="13056" width="9.140625" style="321"/>
    <col min="13057" max="13057" width="11.140625" style="321" customWidth="1"/>
    <col min="13058" max="13058" width="13.140625" style="321" customWidth="1"/>
    <col min="13059" max="13059" width="12.28515625" style="321" bestFit="1" customWidth="1"/>
    <col min="13060" max="13084" width="7.7109375" style="321" customWidth="1"/>
    <col min="13085" max="13312" width="9.140625" style="321"/>
    <col min="13313" max="13313" width="11.140625" style="321" customWidth="1"/>
    <col min="13314" max="13314" width="13.140625" style="321" customWidth="1"/>
    <col min="13315" max="13315" width="12.28515625" style="321" bestFit="1" customWidth="1"/>
    <col min="13316" max="13340" width="7.7109375" style="321" customWidth="1"/>
    <col min="13341" max="13568" width="9.140625" style="321"/>
    <col min="13569" max="13569" width="11.140625" style="321" customWidth="1"/>
    <col min="13570" max="13570" width="13.140625" style="321" customWidth="1"/>
    <col min="13571" max="13571" width="12.28515625" style="321" bestFit="1" customWidth="1"/>
    <col min="13572" max="13596" width="7.7109375" style="321" customWidth="1"/>
    <col min="13597" max="13824" width="9.140625" style="321"/>
    <col min="13825" max="13825" width="11.140625" style="321" customWidth="1"/>
    <col min="13826" max="13826" width="13.140625" style="321" customWidth="1"/>
    <col min="13827" max="13827" width="12.28515625" style="321" bestFit="1" customWidth="1"/>
    <col min="13828" max="13852" width="7.7109375" style="321" customWidth="1"/>
    <col min="13853" max="14080" width="9.140625" style="321"/>
    <col min="14081" max="14081" width="11.140625" style="321" customWidth="1"/>
    <col min="14082" max="14082" width="13.140625" style="321" customWidth="1"/>
    <col min="14083" max="14083" width="12.28515625" style="321" bestFit="1" customWidth="1"/>
    <col min="14084" max="14108" width="7.7109375" style="321" customWidth="1"/>
    <col min="14109" max="14336" width="9.140625" style="321"/>
    <col min="14337" max="14337" width="11.140625" style="321" customWidth="1"/>
    <col min="14338" max="14338" width="13.140625" style="321" customWidth="1"/>
    <col min="14339" max="14339" width="12.28515625" style="321" bestFit="1" customWidth="1"/>
    <col min="14340" max="14364" width="7.7109375" style="321" customWidth="1"/>
    <col min="14365" max="14592" width="9.140625" style="321"/>
    <col min="14593" max="14593" width="11.140625" style="321" customWidth="1"/>
    <col min="14594" max="14594" width="13.140625" style="321" customWidth="1"/>
    <col min="14595" max="14595" width="12.28515625" style="321" bestFit="1" customWidth="1"/>
    <col min="14596" max="14620" width="7.7109375" style="321" customWidth="1"/>
    <col min="14621" max="14848" width="9.140625" style="321"/>
    <col min="14849" max="14849" width="11.140625" style="321" customWidth="1"/>
    <col min="14850" max="14850" width="13.140625" style="321" customWidth="1"/>
    <col min="14851" max="14851" width="12.28515625" style="321" bestFit="1" customWidth="1"/>
    <col min="14852" max="14876" width="7.7109375" style="321" customWidth="1"/>
    <col min="14877" max="15104" width="9.140625" style="321"/>
    <col min="15105" max="15105" width="11.140625" style="321" customWidth="1"/>
    <col min="15106" max="15106" width="13.140625" style="321" customWidth="1"/>
    <col min="15107" max="15107" width="12.28515625" style="321" bestFit="1" customWidth="1"/>
    <col min="15108" max="15132" width="7.7109375" style="321" customWidth="1"/>
    <col min="15133" max="15360" width="9.140625" style="321"/>
    <col min="15361" max="15361" width="11.140625" style="321" customWidth="1"/>
    <col min="15362" max="15362" width="13.140625" style="321" customWidth="1"/>
    <col min="15363" max="15363" width="12.28515625" style="321" bestFit="1" customWidth="1"/>
    <col min="15364" max="15388" width="7.7109375" style="321" customWidth="1"/>
    <col min="15389" max="15616" width="9.140625" style="321"/>
    <col min="15617" max="15617" width="11.140625" style="321" customWidth="1"/>
    <col min="15618" max="15618" width="13.140625" style="321" customWidth="1"/>
    <col min="15619" max="15619" width="12.28515625" style="321" bestFit="1" customWidth="1"/>
    <col min="15620" max="15644" width="7.7109375" style="321" customWidth="1"/>
    <col min="15645" max="15872" width="9.140625" style="321"/>
    <col min="15873" max="15873" width="11.140625" style="321" customWidth="1"/>
    <col min="15874" max="15874" width="13.140625" style="321" customWidth="1"/>
    <col min="15875" max="15875" width="12.28515625" style="321" bestFit="1" customWidth="1"/>
    <col min="15876" max="15900" width="7.7109375" style="321" customWidth="1"/>
    <col min="15901" max="16128" width="9.140625" style="321"/>
    <col min="16129" max="16129" width="11.140625" style="321" customWidth="1"/>
    <col min="16130" max="16130" width="13.140625" style="321" customWidth="1"/>
    <col min="16131" max="16131" width="12.28515625" style="321" bestFit="1" customWidth="1"/>
    <col min="16132" max="16156" width="7.7109375" style="321" customWidth="1"/>
    <col min="16157" max="16384" width="9.140625" style="321"/>
  </cols>
  <sheetData>
    <row r="1" spans="1:28" ht="15" customHeight="1" x14ac:dyDescent="0.2"/>
    <row r="2" spans="1:28" ht="18" customHeight="1" x14ac:dyDescent="0.25">
      <c r="A2" s="322"/>
      <c r="B2" s="323" t="s">
        <v>135</v>
      </c>
      <c r="C2" s="324"/>
    </row>
    <row r="3" spans="1:28" ht="18" customHeight="1" thickBot="1" x14ac:dyDescent="0.3">
      <c r="A3" s="322"/>
      <c r="B3" s="325"/>
      <c r="C3" s="324"/>
      <c r="AB3" s="326" t="s">
        <v>136</v>
      </c>
    </row>
    <row r="4" spans="1:28" ht="18" customHeight="1" x14ac:dyDescent="0.25">
      <c r="B4" s="327"/>
      <c r="C4" s="328"/>
      <c r="D4" s="329">
        <v>1</v>
      </c>
      <c r="E4" s="329">
        <v>2</v>
      </c>
      <c r="F4" s="329">
        <v>3</v>
      </c>
      <c r="G4" s="329">
        <v>4</v>
      </c>
      <c r="H4" s="329">
        <v>5</v>
      </c>
      <c r="I4" s="329">
        <v>6</v>
      </c>
      <c r="J4" s="329">
        <v>7</v>
      </c>
      <c r="K4" s="329">
        <v>8</v>
      </c>
      <c r="L4" s="329">
        <v>9</v>
      </c>
      <c r="M4" s="329">
        <v>10</v>
      </c>
      <c r="N4" s="329">
        <v>11</v>
      </c>
      <c r="O4" s="329">
        <v>12</v>
      </c>
      <c r="P4" s="329">
        <v>13</v>
      </c>
      <c r="Q4" s="329">
        <v>14</v>
      </c>
      <c r="R4" s="329">
        <v>15</v>
      </c>
      <c r="S4" s="329">
        <v>16</v>
      </c>
      <c r="T4" s="329">
        <v>17</v>
      </c>
      <c r="U4" s="329">
        <v>18</v>
      </c>
      <c r="V4" s="329">
        <v>19</v>
      </c>
      <c r="W4" s="329">
        <v>20</v>
      </c>
      <c r="X4" s="329">
        <v>21</v>
      </c>
      <c r="Y4" s="329">
        <v>22</v>
      </c>
      <c r="Z4" s="329">
        <v>23</v>
      </c>
      <c r="AA4" s="329">
        <v>24</v>
      </c>
      <c r="AB4" s="330" t="s">
        <v>137</v>
      </c>
    </row>
    <row r="5" spans="1:28" ht="18" customHeight="1" x14ac:dyDescent="0.25">
      <c r="B5" s="331" t="s">
        <v>138</v>
      </c>
      <c r="C5" s="332">
        <v>42746</v>
      </c>
      <c r="D5" s="333">
        <v>1522.3440000000001</v>
      </c>
      <c r="E5" s="334">
        <v>1415.079</v>
      </c>
      <c r="F5" s="334">
        <v>1353.6469999999999</v>
      </c>
      <c r="G5" s="334">
        <v>1340.133</v>
      </c>
      <c r="H5" s="334">
        <v>1357.8979999999999</v>
      </c>
      <c r="I5" s="334">
        <v>1441.93</v>
      </c>
      <c r="J5" s="334">
        <v>1623.9929999999999</v>
      </c>
      <c r="K5" s="334">
        <v>1819.069</v>
      </c>
      <c r="L5" s="334">
        <v>1975.5740000000001</v>
      </c>
      <c r="M5" s="334">
        <v>2048.913</v>
      </c>
      <c r="N5" s="334">
        <v>2049.127</v>
      </c>
      <c r="O5" s="334">
        <v>2035.5039999999999</v>
      </c>
      <c r="P5" s="334">
        <v>2027.3889999999999</v>
      </c>
      <c r="Q5" s="334">
        <v>2057.0479999999998</v>
      </c>
      <c r="R5" s="334">
        <v>2021.394</v>
      </c>
      <c r="S5" s="334">
        <v>1994.1020000000001</v>
      </c>
      <c r="T5" s="334">
        <v>2059.5340000000001</v>
      </c>
      <c r="U5" s="334">
        <v>2188.741</v>
      </c>
      <c r="V5" s="334">
        <v>2149.779</v>
      </c>
      <c r="W5" s="334">
        <v>2123.3130000000001</v>
      </c>
      <c r="X5" s="334">
        <v>2075.0219999999999</v>
      </c>
      <c r="Y5" s="334">
        <v>1990.6279999999999</v>
      </c>
      <c r="Z5" s="334">
        <v>1897.941</v>
      </c>
      <c r="AA5" s="334">
        <v>1725.8489999999999</v>
      </c>
      <c r="AB5" s="335">
        <v>44293.950999999994</v>
      </c>
    </row>
    <row r="6" spans="1:28" ht="18" customHeight="1" x14ac:dyDescent="0.25">
      <c r="B6" s="331" t="s">
        <v>139</v>
      </c>
      <c r="C6" s="336">
        <v>42767</v>
      </c>
      <c r="D6" s="334">
        <v>1341.884</v>
      </c>
      <c r="E6" s="334">
        <v>1239.8359999999998</v>
      </c>
      <c r="F6" s="334">
        <v>1193.4509999999998</v>
      </c>
      <c r="G6" s="334">
        <v>1179.7660000000001</v>
      </c>
      <c r="H6" s="334">
        <v>1190.546</v>
      </c>
      <c r="I6" s="334">
        <v>1274.4969999999998</v>
      </c>
      <c r="J6" s="334">
        <v>1492.2619999999999</v>
      </c>
      <c r="K6" s="334">
        <v>1676.7459999999999</v>
      </c>
      <c r="L6" s="334">
        <v>1794.1830000000002</v>
      </c>
      <c r="M6" s="334">
        <v>1842.2749999999999</v>
      </c>
      <c r="N6" s="334">
        <v>1832.1129999999998</v>
      </c>
      <c r="O6" s="334">
        <v>1812.8530000000001</v>
      </c>
      <c r="P6" s="334">
        <v>1793.5959999999998</v>
      </c>
      <c r="Q6" s="334">
        <v>1844.9660000000001</v>
      </c>
      <c r="R6" s="334">
        <v>1836.0309999999997</v>
      </c>
      <c r="S6" s="334">
        <v>1803.1020000000003</v>
      </c>
      <c r="T6" s="334">
        <v>1810.5889999999997</v>
      </c>
      <c r="U6" s="334">
        <v>1926.8629999999998</v>
      </c>
      <c r="V6" s="334">
        <v>1917.317</v>
      </c>
      <c r="W6" s="334">
        <v>1880.5419999999999</v>
      </c>
      <c r="X6" s="334">
        <v>1811.6410000000001</v>
      </c>
      <c r="Y6" s="334">
        <v>1729.9089999999999</v>
      </c>
      <c r="Z6" s="334">
        <v>1634.2109999999998</v>
      </c>
      <c r="AA6" s="334">
        <v>1457.8050000000001</v>
      </c>
      <c r="AB6" s="335">
        <v>39316.984000000004</v>
      </c>
    </row>
    <row r="7" spans="1:28" ht="18" customHeight="1" x14ac:dyDescent="0.25">
      <c r="B7" s="331" t="s">
        <v>140</v>
      </c>
      <c r="C7" s="336">
        <v>42807</v>
      </c>
      <c r="D7" s="334">
        <v>1099.886</v>
      </c>
      <c r="E7" s="334">
        <v>1031.942</v>
      </c>
      <c r="F7" s="334">
        <v>998.54600000000005</v>
      </c>
      <c r="G7" s="337">
        <v>981.38600000000008</v>
      </c>
      <c r="H7" s="337">
        <v>1005.0980000000001</v>
      </c>
      <c r="I7" s="337">
        <v>1107.9190000000001</v>
      </c>
      <c r="J7" s="334">
        <v>1290.116</v>
      </c>
      <c r="K7" s="334">
        <v>1509.7540000000001</v>
      </c>
      <c r="L7" s="334">
        <v>1619.992</v>
      </c>
      <c r="M7" s="334">
        <v>1636.38</v>
      </c>
      <c r="N7" s="334">
        <v>1592.3869999999999</v>
      </c>
      <c r="O7" s="334">
        <v>1579.3010000000002</v>
      </c>
      <c r="P7" s="334">
        <v>1556.6310000000001</v>
      </c>
      <c r="Q7" s="334">
        <v>1581.2819999999999</v>
      </c>
      <c r="R7" s="334">
        <v>1563.2620000000002</v>
      </c>
      <c r="S7" s="334">
        <v>1534.8219999999999</v>
      </c>
      <c r="T7" s="334">
        <v>1515.38</v>
      </c>
      <c r="U7" s="334">
        <v>1570.232</v>
      </c>
      <c r="V7" s="334">
        <v>1728.5</v>
      </c>
      <c r="W7" s="334">
        <v>1732.549</v>
      </c>
      <c r="X7" s="334">
        <v>1676.8529999999998</v>
      </c>
      <c r="Y7" s="334">
        <v>1591.942</v>
      </c>
      <c r="Z7" s="334">
        <v>1463.336</v>
      </c>
      <c r="AA7" s="334">
        <v>1303.3899999999999</v>
      </c>
      <c r="AB7" s="335">
        <v>34270.885999999999</v>
      </c>
    </row>
    <row r="8" spans="1:28" ht="18" customHeight="1" x14ac:dyDescent="0.25">
      <c r="B8" s="331" t="s">
        <v>141</v>
      </c>
      <c r="C8" s="336">
        <v>42845</v>
      </c>
      <c r="D8" s="334">
        <v>1194.9939999999999</v>
      </c>
      <c r="E8" s="334">
        <v>1094.8920000000001</v>
      </c>
      <c r="F8" s="334">
        <v>1052.1790000000001</v>
      </c>
      <c r="G8" s="334">
        <v>1027.251</v>
      </c>
      <c r="H8" s="334">
        <v>1040.837</v>
      </c>
      <c r="I8" s="334">
        <v>1120.355</v>
      </c>
      <c r="J8" s="334">
        <v>1296.6510000000001</v>
      </c>
      <c r="K8" s="334">
        <v>1538.2650000000001</v>
      </c>
      <c r="L8" s="334">
        <v>1656.2539999999999</v>
      </c>
      <c r="M8" s="334">
        <v>1694.5920000000001</v>
      </c>
      <c r="N8" s="334">
        <v>1693.365</v>
      </c>
      <c r="O8" s="334">
        <v>1685.777</v>
      </c>
      <c r="P8" s="334">
        <v>1680.0309999999999</v>
      </c>
      <c r="Q8" s="334">
        <v>1669.471</v>
      </c>
      <c r="R8" s="334">
        <v>1705.547</v>
      </c>
      <c r="S8" s="334">
        <v>1685.1130000000001</v>
      </c>
      <c r="T8" s="334">
        <v>1662.32</v>
      </c>
      <c r="U8" s="334">
        <v>1630.8320000000001</v>
      </c>
      <c r="V8" s="334">
        <v>1626.2349999999999</v>
      </c>
      <c r="W8" s="334">
        <v>1700.126</v>
      </c>
      <c r="X8" s="334">
        <v>1763.1579999999999</v>
      </c>
      <c r="Y8" s="334">
        <v>1697.8130000000001</v>
      </c>
      <c r="Z8" s="334">
        <v>1543.673</v>
      </c>
      <c r="AA8" s="334">
        <v>1393.7629999999999</v>
      </c>
      <c r="AB8" s="335">
        <v>35853.493999999999</v>
      </c>
    </row>
    <row r="9" spans="1:28" ht="18" customHeight="1" x14ac:dyDescent="0.25">
      <c r="B9" s="331" t="s">
        <v>142</v>
      </c>
      <c r="C9" s="336">
        <v>42866</v>
      </c>
      <c r="D9" s="334">
        <v>1068.2090000000001</v>
      </c>
      <c r="E9" s="334">
        <v>974.50900000000001</v>
      </c>
      <c r="F9" s="334">
        <v>929.53800000000001</v>
      </c>
      <c r="G9" s="334">
        <v>921.13099999999997</v>
      </c>
      <c r="H9" s="334">
        <v>933.36300000000006</v>
      </c>
      <c r="I9" s="334">
        <v>980.55100000000004</v>
      </c>
      <c r="J9" s="334">
        <v>1132.73</v>
      </c>
      <c r="K9" s="334">
        <v>1344.597</v>
      </c>
      <c r="L9" s="334">
        <v>1415.9690000000001</v>
      </c>
      <c r="M9" s="334">
        <v>1417.924</v>
      </c>
      <c r="N9" s="334">
        <v>1387.7850000000001</v>
      </c>
      <c r="O9" s="334">
        <v>1381.7460000000001</v>
      </c>
      <c r="P9" s="334">
        <v>1369.6669999999999</v>
      </c>
      <c r="Q9" s="334">
        <v>1368.348</v>
      </c>
      <c r="R9" s="334">
        <v>1407.2829999999999</v>
      </c>
      <c r="S9" s="334">
        <v>1394.1759999999999</v>
      </c>
      <c r="T9" s="334">
        <v>1367.123</v>
      </c>
      <c r="U9" s="334">
        <v>1326.8009999999999</v>
      </c>
      <c r="V9" s="334">
        <v>1316.508</v>
      </c>
      <c r="W9" s="334">
        <v>1397.703</v>
      </c>
      <c r="X9" s="334">
        <v>1551.836</v>
      </c>
      <c r="Y9" s="334">
        <v>1527.3340000000001</v>
      </c>
      <c r="Z9" s="334">
        <v>1356.742</v>
      </c>
      <c r="AA9" s="334">
        <v>1205.979</v>
      </c>
      <c r="AB9" s="335">
        <v>30477.551999999996</v>
      </c>
    </row>
    <row r="10" spans="1:28" ht="18" customHeight="1" x14ac:dyDescent="0.25">
      <c r="B10" s="331" t="s">
        <v>143</v>
      </c>
      <c r="C10" s="336">
        <v>42910</v>
      </c>
      <c r="D10" s="334">
        <v>1161.5219999999999</v>
      </c>
      <c r="E10" s="334">
        <v>1098.8889999999999</v>
      </c>
      <c r="F10" s="334">
        <v>1035.7180000000001</v>
      </c>
      <c r="G10" s="334">
        <v>989.48</v>
      </c>
      <c r="H10" s="334">
        <v>973.74800000000005</v>
      </c>
      <c r="I10" s="334">
        <v>975.625</v>
      </c>
      <c r="J10" s="334">
        <v>1063.723</v>
      </c>
      <c r="K10" s="334">
        <v>1247.1369999999999</v>
      </c>
      <c r="L10" s="334">
        <v>1395.7940000000001</v>
      </c>
      <c r="M10" s="334">
        <v>1489.585</v>
      </c>
      <c r="N10" s="334">
        <v>1529.827</v>
      </c>
      <c r="O10" s="334">
        <v>1568.4639999999999</v>
      </c>
      <c r="P10" s="334">
        <v>1597.223</v>
      </c>
      <c r="Q10" s="334">
        <v>1601.9280000000001</v>
      </c>
      <c r="R10" s="334">
        <v>1634.346</v>
      </c>
      <c r="S10" s="334">
        <v>1619.2449999999999</v>
      </c>
      <c r="T10" s="334">
        <v>1587.761</v>
      </c>
      <c r="U10" s="334">
        <v>1537.87</v>
      </c>
      <c r="V10" s="334">
        <v>1526.711</v>
      </c>
      <c r="W10" s="334">
        <v>1547.194</v>
      </c>
      <c r="X10" s="334">
        <v>1583.2429999999999</v>
      </c>
      <c r="Y10" s="334">
        <v>1624.1980000000001</v>
      </c>
      <c r="Z10" s="334">
        <v>1540.0889999999999</v>
      </c>
      <c r="AA10" s="334">
        <v>1403.5530000000001</v>
      </c>
      <c r="AB10" s="335">
        <v>33332.873</v>
      </c>
    </row>
    <row r="11" spans="1:28" ht="18" customHeight="1" x14ac:dyDescent="0.25">
      <c r="B11" s="331" t="s">
        <v>144</v>
      </c>
      <c r="C11" s="336">
        <v>42927</v>
      </c>
      <c r="D11" s="334">
        <v>1181.076</v>
      </c>
      <c r="E11" s="334">
        <v>1079.336</v>
      </c>
      <c r="F11" s="334">
        <v>1031.2750000000001</v>
      </c>
      <c r="G11" s="334">
        <v>981.95100000000002</v>
      </c>
      <c r="H11" s="334">
        <v>988.351</v>
      </c>
      <c r="I11" s="334">
        <v>1010.853</v>
      </c>
      <c r="J11" s="334">
        <v>1139.8240000000001</v>
      </c>
      <c r="K11" s="334">
        <v>1341.242</v>
      </c>
      <c r="L11" s="334">
        <v>1478.2809999999999</v>
      </c>
      <c r="M11" s="334">
        <v>1548.4559999999999</v>
      </c>
      <c r="N11" s="334">
        <v>1565.2860000000001</v>
      </c>
      <c r="O11" s="334">
        <v>1608.1120000000001</v>
      </c>
      <c r="P11" s="334">
        <v>1617.702</v>
      </c>
      <c r="Q11" s="334">
        <v>1621.703</v>
      </c>
      <c r="R11" s="334">
        <v>1653.912</v>
      </c>
      <c r="S11" s="334">
        <v>1635.02</v>
      </c>
      <c r="T11" s="334">
        <v>1595.07</v>
      </c>
      <c r="U11" s="334">
        <v>1536.53</v>
      </c>
      <c r="V11" s="334">
        <v>1492.1590000000001</v>
      </c>
      <c r="W11" s="334">
        <v>1474.923</v>
      </c>
      <c r="X11" s="334">
        <v>1513.3009999999999</v>
      </c>
      <c r="Y11" s="334">
        <v>1588.3530000000001</v>
      </c>
      <c r="Z11" s="334">
        <v>1472.33</v>
      </c>
      <c r="AA11" s="334">
        <v>1316.825</v>
      </c>
      <c r="AB11" s="335">
        <v>33471.870999999999</v>
      </c>
    </row>
    <row r="12" spans="1:28" ht="18" customHeight="1" x14ac:dyDescent="0.25">
      <c r="B12" s="331" t="s">
        <v>145</v>
      </c>
      <c r="C12" s="336">
        <v>42978</v>
      </c>
      <c r="D12" s="334">
        <v>1090.8510000000001</v>
      </c>
      <c r="E12" s="334">
        <v>1011.413</v>
      </c>
      <c r="F12" s="334">
        <v>971.62400000000002</v>
      </c>
      <c r="G12" s="334">
        <v>960.2</v>
      </c>
      <c r="H12" s="334">
        <v>972.21699999999998</v>
      </c>
      <c r="I12" s="334">
        <v>1016.854</v>
      </c>
      <c r="J12" s="334">
        <v>1127.373</v>
      </c>
      <c r="K12" s="334">
        <v>1323.4949999999999</v>
      </c>
      <c r="L12" s="334">
        <v>1413.6220000000001</v>
      </c>
      <c r="M12" s="334">
        <v>1465.8630000000001</v>
      </c>
      <c r="N12" s="334">
        <v>1487.5350000000001</v>
      </c>
      <c r="O12" s="334">
        <v>1527.2339999999999</v>
      </c>
      <c r="P12" s="334">
        <v>1556.855</v>
      </c>
      <c r="Q12" s="334">
        <v>1569.557</v>
      </c>
      <c r="R12" s="334">
        <v>1620.623</v>
      </c>
      <c r="S12" s="334">
        <v>1598.251</v>
      </c>
      <c r="T12" s="334">
        <v>1573.325</v>
      </c>
      <c r="U12" s="334">
        <v>1523.644</v>
      </c>
      <c r="V12" s="334">
        <v>1499.56</v>
      </c>
      <c r="W12" s="334">
        <v>1594.646</v>
      </c>
      <c r="X12" s="334">
        <v>1704.59</v>
      </c>
      <c r="Y12" s="334">
        <v>1613.145</v>
      </c>
      <c r="Z12" s="334">
        <v>1432.7619999999999</v>
      </c>
      <c r="AA12" s="334">
        <v>1259.6769999999999</v>
      </c>
      <c r="AB12" s="335">
        <v>32914.915999999997</v>
      </c>
    </row>
    <row r="13" spans="1:28" ht="18" customHeight="1" x14ac:dyDescent="0.25">
      <c r="B13" s="331" t="s">
        <v>146</v>
      </c>
      <c r="C13" s="336">
        <v>43004</v>
      </c>
      <c r="D13" s="334">
        <v>1075.0530000000001</v>
      </c>
      <c r="E13" s="334">
        <v>1003.729</v>
      </c>
      <c r="F13" s="334">
        <v>977.13699999999994</v>
      </c>
      <c r="G13" s="334">
        <v>960.15899999999999</v>
      </c>
      <c r="H13" s="334">
        <v>973.63800000000003</v>
      </c>
      <c r="I13" s="334">
        <v>1037.8499999999999</v>
      </c>
      <c r="J13" s="334">
        <v>1189.2460000000001</v>
      </c>
      <c r="K13" s="334">
        <v>1383.6659999999999</v>
      </c>
      <c r="L13" s="334">
        <v>1473.5840000000001</v>
      </c>
      <c r="M13" s="334">
        <v>1501.0309999999999</v>
      </c>
      <c r="N13" s="334">
        <v>1482.4490000000001</v>
      </c>
      <c r="O13" s="334">
        <v>1477</v>
      </c>
      <c r="P13" s="334">
        <v>1458.5730000000001</v>
      </c>
      <c r="Q13" s="334">
        <v>1444.14</v>
      </c>
      <c r="R13" s="334">
        <v>1479.3969999999999</v>
      </c>
      <c r="S13" s="334">
        <v>1473.9269999999999</v>
      </c>
      <c r="T13" s="334">
        <v>1457.566</v>
      </c>
      <c r="U13" s="334">
        <v>1426.7650000000001</v>
      </c>
      <c r="V13" s="334">
        <v>1488.6559999999999</v>
      </c>
      <c r="W13" s="334">
        <v>1654.8679999999999</v>
      </c>
      <c r="X13" s="334">
        <v>1605.673</v>
      </c>
      <c r="Y13" s="334">
        <v>1507.1110000000001</v>
      </c>
      <c r="Z13" s="334">
        <v>1345.69</v>
      </c>
      <c r="AA13" s="334">
        <v>1191.7760000000001</v>
      </c>
      <c r="AB13" s="335">
        <v>32068.683999999997</v>
      </c>
    </row>
    <row r="14" spans="1:28" ht="18" customHeight="1" x14ac:dyDescent="0.25">
      <c r="B14" s="331" t="s">
        <v>147</v>
      </c>
      <c r="C14" s="336">
        <v>43038</v>
      </c>
      <c r="D14" s="334">
        <v>1049.8440000000001</v>
      </c>
      <c r="E14" s="334">
        <v>995.75699999999995</v>
      </c>
      <c r="F14" s="334">
        <v>966.73800000000006</v>
      </c>
      <c r="G14" s="334">
        <v>960.52099999999996</v>
      </c>
      <c r="H14" s="334">
        <v>985.76499999999999</v>
      </c>
      <c r="I14" s="334">
        <v>1093.7760000000001</v>
      </c>
      <c r="J14" s="334">
        <v>1302.1220000000001</v>
      </c>
      <c r="K14" s="334">
        <v>1518.6679999999999</v>
      </c>
      <c r="L14" s="334">
        <v>1614.3620000000001</v>
      </c>
      <c r="M14" s="334">
        <v>1603.078</v>
      </c>
      <c r="N14" s="334">
        <v>1554.81</v>
      </c>
      <c r="O14" s="334">
        <v>1510.2059999999999</v>
      </c>
      <c r="P14" s="334">
        <v>1516.4580000000001</v>
      </c>
      <c r="Q14" s="334">
        <v>1545.3030000000001</v>
      </c>
      <c r="R14" s="334">
        <v>1551.6089999999999</v>
      </c>
      <c r="S14" s="334">
        <v>1562.1590000000001</v>
      </c>
      <c r="T14" s="334">
        <v>1625.5039999999999</v>
      </c>
      <c r="U14" s="334">
        <v>1799.3240000000001</v>
      </c>
      <c r="V14" s="334">
        <v>1766.058</v>
      </c>
      <c r="W14" s="334">
        <v>1718.4349999999999</v>
      </c>
      <c r="X14" s="334">
        <v>1666.057</v>
      </c>
      <c r="Y14" s="334">
        <v>1578.394</v>
      </c>
      <c r="Z14" s="334">
        <v>1431.6110000000001</v>
      </c>
      <c r="AA14" s="334">
        <v>1266.934</v>
      </c>
      <c r="AB14" s="335">
        <v>34183.493000000002</v>
      </c>
    </row>
    <row r="15" spans="1:28" ht="18" customHeight="1" x14ac:dyDescent="0.25">
      <c r="B15" s="331" t="s">
        <v>148</v>
      </c>
      <c r="C15" s="336">
        <v>43059</v>
      </c>
      <c r="D15" s="334">
        <v>1150.038</v>
      </c>
      <c r="E15" s="334">
        <v>1070.366</v>
      </c>
      <c r="F15" s="334">
        <v>1035.23</v>
      </c>
      <c r="G15" s="334">
        <v>1015.303</v>
      </c>
      <c r="H15" s="334">
        <v>1035.6669999999999</v>
      </c>
      <c r="I15" s="334">
        <v>1132.3489999999999</v>
      </c>
      <c r="J15" s="334">
        <v>1344.508</v>
      </c>
      <c r="K15" s="334">
        <v>1560.904</v>
      </c>
      <c r="L15" s="334">
        <v>1683.134</v>
      </c>
      <c r="M15" s="334">
        <v>1705.4639999999999</v>
      </c>
      <c r="N15" s="334">
        <v>1666.26</v>
      </c>
      <c r="O15" s="334">
        <v>1650.0630000000001</v>
      </c>
      <c r="P15" s="334">
        <v>1631.895</v>
      </c>
      <c r="Q15" s="334">
        <v>1677.325</v>
      </c>
      <c r="R15" s="334">
        <v>1673.711</v>
      </c>
      <c r="S15" s="334">
        <v>1669.9359999999999</v>
      </c>
      <c r="T15" s="334">
        <v>1778.7670000000001</v>
      </c>
      <c r="U15" s="334">
        <v>1861.732</v>
      </c>
      <c r="V15" s="334">
        <v>1811.069</v>
      </c>
      <c r="W15" s="334">
        <v>1772.0340000000001</v>
      </c>
      <c r="X15" s="334">
        <v>1711.462</v>
      </c>
      <c r="Y15" s="334">
        <v>1636.748</v>
      </c>
      <c r="Z15" s="334">
        <v>1516.59</v>
      </c>
      <c r="AA15" s="334">
        <v>1357.6130000000001</v>
      </c>
      <c r="AB15" s="335">
        <v>36148.167999999998</v>
      </c>
    </row>
    <row r="16" spans="1:28" ht="18" customHeight="1" thickBot="1" x14ac:dyDescent="0.3">
      <c r="B16" s="338" t="s">
        <v>149</v>
      </c>
      <c r="C16" s="339">
        <v>43090</v>
      </c>
      <c r="D16" s="340">
        <v>1295.587</v>
      </c>
      <c r="E16" s="340">
        <v>1204.4739999999999</v>
      </c>
      <c r="F16" s="340">
        <v>1156.4970000000001</v>
      </c>
      <c r="G16" s="340">
        <v>1130.79</v>
      </c>
      <c r="H16" s="340">
        <v>1141.8489999999999</v>
      </c>
      <c r="I16" s="340">
        <v>1242.144</v>
      </c>
      <c r="J16" s="340">
        <v>1454.867</v>
      </c>
      <c r="K16" s="340">
        <v>1658.578</v>
      </c>
      <c r="L16" s="340">
        <v>1784.25</v>
      </c>
      <c r="M16" s="340">
        <v>1822.758</v>
      </c>
      <c r="N16" s="340">
        <v>1817.7650000000001</v>
      </c>
      <c r="O16" s="340">
        <v>1807.0319999999999</v>
      </c>
      <c r="P16" s="340">
        <v>1785.43</v>
      </c>
      <c r="Q16" s="340">
        <v>1839.0170000000001</v>
      </c>
      <c r="R16" s="340">
        <v>1838.4449999999999</v>
      </c>
      <c r="S16" s="340">
        <v>1840.5809999999999</v>
      </c>
      <c r="T16" s="340">
        <v>1913.4929999999999</v>
      </c>
      <c r="U16" s="340">
        <v>1951.9760000000001</v>
      </c>
      <c r="V16" s="340">
        <v>1901.4870000000001</v>
      </c>
      <c r="W16" s="340">
        <v>1877.8320000000001</v>
      </c>
      <c r="X16" s="340">
        <v>1825.8920000000001</v>
      </c>
      <c r="Y16" s="340">
        <v>1753.498</v>
      </c>
      <c r="Z16" s="340">
        <v>1653.6089999999999</v>
      </c>
      <c r="AA16" s="340">
        <v>1489.019</v>
      </c>
      <c r="AB16" s="341">
        <v>39186.869999999995</v>
      </c>
    </row>
    <row r="17" spans="1:28" ht="9.9499999999999993" customHeight="1" x14ac:dyDescent="0.2"/>
    <row r="18" spans="1:28" ht="9.9499999999999993" customHeight="1" x14ac:dyDescent="0.2">
      <c r="U18" s="321" t="s">
        <v>1</v>
      </c>
    </row>
    <row r="19" spans="1:28" ht="9.9499999999999993" customHeight="1" x14ac:dyDescent="0.2"/>
    <row r="20" spans="1:28" ht="18" customHeight="1" x14ac:dyDescent="0.25">
      <c r="A20" s="322"/>
      <c r="B20" s="323" t="s">
        <v>150</v>
      </c>
      <c r="C20" s="324"/>
    </row>
    <row r="21" spans="1:28" ht="18" customHeight="1" thickBot="1" x14ac:dyDescent="0.3">
      <c r="A21" s="322"/>
      <c r="B21" s="325"/>
      <c r="C21" s="324"/>
      <c r="AB21" s="326" t="s">
        <v>136</v>
      </c>
    </row>
    <row r="22" spans="1:28" ht="18" customHeight="1" x14ac:dyDescent="0.25">
      <c r="B22" s="327"/>
      <c r="C22" s="328"/>
      <c r="D22" s="329">
        <v>1</v>
      </c>
      <c r="E22" s="329">
        <v>2</v>
      </c>
      <c r="F22" s="329">
        <v>3</v>
      </c>
      <c r="G22" s="329">
        <v>4</v>
      </c>
      <c r="H22" s="329">
        <v>5</v>
      </c>
      <c r="I22" s="329">
        <v>6</v>
      </c>
      <c r="J22" s="329">
        <v>7</v>
      </c>
      <c r="K22" s="329">
        <v>8</v>
      </c>
      <c r="L22" s="329">
        <v>9</v>
      </c>
      <c r="M22" s="329">
        <v>10</v>
      </c>
      <c r="N22" s="329">
        <v>11</v>
      </c>
      <c r="O22" s="329">
        <v>12</v>
      </c>
      <c r="P22" s="329">
        <v>13</v>
      </c>
      <c r="Q22" s="329">
        <v>14</v>
      </c>
      <c r="R22" s="329">
        <v>15</v>
      </c>
      <c r="S22" s="329">
        <v>16</v>
      </c>
      <c r="T22" s="329">
        <v>17</v>
      </c>
      <c r="U22" s="329">
        <v>18</v>
      </c>
      <c r="V22" s="329">
        <v>19</v>
      </c>
      <c r="W22" s="329">
        <v>20</v>
      </c>
      <c r="X22" s="329">
        <v>21</v>
      </c>
      <c r="Y22" s="329">
        <v>22</v>
      </c>
      <c r="Z22" s="329">
        <v>23</v>
      </c>
      <c r="AA22" s="329">
        <v>24</v>
      </c>
      <c r="AB22" s="330" t="s">
        <v>137</v>
      </c>
    </row>
    <row r="23" spans="1:28" ht="18" customHeight="1" x14ac:dyDescent="0.25">
      <c r="B23" s="331" t="s">
        <v>138</v>
      </c>
      <c r="C23" s="332">
        <v>42749</v>
      </c>
      <c r="D23" s="333">
        <v>1312.7260000000001</v>
      </c>
      <c r="E23" s="334">
        <v>1211.1479999999999</v>
      </c>
      <c r="F23" s="334">
        <v>1149.046</v>
      </c>
      <c r="G23" s="334">
        <v>1110.1569999999999</v>
      </c>
      <c r="H23" s="334">
        <v>1103.1010000000001</v>
      </c>
      <c r="I23" s="334">
        <v>1146.7619999999999</v>
      </c>
      <c r="J23" s="334">
        <v>1246.8720000000001</v>
      </c>
      <c r="K23" s="334">
        <v>1374.5</v>
      </c>
      <c r="L23" s="334">
        <v>1545.556</v>
      </c>
      <c r="M23" s="334">
        <v>1612.21</v>
      </c>
      <c r="N23" s="334">
        <v>1638.2940000000001</v>
      </c>
      <c r="O23" s="334">
        <v>1678.461</v>
      </c>
      <c r="P23" s="334">
        <v>1679.395</v>
      </c>
      <c r="Q23" s="334">
        <v>1733.683</v>
      </c>
      <c r="R23" s="334">
        <v>1730.59</v>
      </c>
      <c r="S23" s="334">
        <v>1714.6880000000001</v>
      </c>
      <c r="T23" s="334">
        <v>1780.9760000000001</v>
      </c>
      <c r="U23" s="334">
        <v>1922.6020000000001</v>
      </c>
      <c r="V23" s="334">
        <v>1893.2139999999999</v>
      </c>
      <c r="W23" s="334">
        <v>1853.847</v>
      </c>
      <c r="X23" s="334">
        <v>1801.569</v>
      </c>
      <c r="Y23" s="334">
        <v>1708.4680000000001</v>
      </c>
      <c r="Z23" s="334">
        <v>1622.893</v>
      </c>
      <c r="AA23" s="334">
        <v>1498.6849999999999</v>
      </c>
      <c r="AB23" s="335">
        <v>37069.442999999999</v>
      </c>
    </row>
    <row r="24" spans="1:28" ht="18" customHeight="1" x14ac:dyDescent="0.25">
      <c r="B24" s="331" t="s">
        <v>139</v>
      </c>
      <c r="C24" s="336">
        <v>42772</v>
      </c>
      <c r="D24" s="334">
        <v>1107.7450000000003</v>
      </c>
      <c r="E24" s="334">
        <v>1032.6199999999999</v>
      </c>
      <c r="F24" s="334">
        <v>992.2109999999999</v>
      </c>
      <c r="G24" s="334">
        <v>982.23099999999999</v>
      </c>
      <c r="H24" s="334">
        <v>999.61699999999996</v>
      </c>
      <c r="I24" s="334">
        <v>1094.1859999999999</v>
      </c>
      <c r="J24" s="334">
        <v>1308.2860000000001</v>
      </c>
      <c r="K24" s="334">
        <v>1494.1899999999998</v>
      </c>
      <c r="L24" s="334">
        <v>1612.758</v>
      </c>
      <c r="M24" s="334">
        <v>1645.0440000000001</v>
      </c>
      <c r="N24" s="334">
        <v>1634.5829999999999</v>
      </c>
      <c r="O24" s="334">
        <v>1627.077</v>
      </c>
      <c r="P24" s="334">
        <v>1619.5909999999999</v>
      </c>
      <c r="Q24" s="334">
        <v>1656.865</v>
      </c>
      <c r="R24" s="334">
        <v>1653.8009999999999</v>
      </c>
      <c r="S24" s="334">
        <v>1639.6380000000001</v>
      </c>
      <c r="T24" s="334">
        <v>1655.6580000000001</v>
      </c>
      <c r="U24" s="334">
        <v>1741.1470000000002</v>
      </c>
      <c r="V24" s="334">
        <v>1735.1849999999999</v>
      </c>
      <c r="W24" s="334">
        <v>1693.3389999999999</v>
      </c>
      <c r="X24" s="334">
        <v>1633.5200000000002</v>
      </c>
      <c r="Y24" s="334">
        <v>1554.954</v>
      </c>
      <c r="Z24" s="334">
        <v>1456.9069999999999</v>
      </c>
      <c r="AA24" s="334">
        <v>1300.614</v>
      </c>
      <c r="AB24" s="335">
        <v>34871.767000000007</v>
      </c>
    </row>
    <row r="25" spans="1:28" ht="18" customHeight="1" x14ac:dyDescent="0.25">
      <c r="B25" s="331" t="s">
        <v>140</v>
      </c>
      <c r="C25" s="336">
        <v>42819</v>
      </c>
      <c r="D25" s="334">
        <v>1046.569</v>
      </c>
      <c r="E25" s="334">
        <v>974.68399999999997</v>
      </c>
      <c r="F25" s="334">
        <v>930.399</v>
      </c>
      <c r="G25" s="337">
        <v>919.25800000000004</v>
      </c>
      <c r="H25" s="337">
        <v>933.26499999999999</v>
      </c>
      <c r="I25" s="337">
        <v>983.38499999999999</v>
      </c>
      <c r="J25" s="334">
        <v>1082.992</v>
      </c>
      <c r="K25" s="334">
        <v>1272.8880000000001</v>
      </c>
      <c r="L25" s="334">
        <v>1406.473</v>
      </c>
      <c r="M25" s="334">
        <v>1443.7489999999998</v>
      </c>
      <c r="N25" s="334">
        <v>1430.4369999999999</v>
      </c>
      <c r="O25" s="334">
        <v>1420.893</v>
      </c>
      <c r="P25" s="334">
        <v>1405.8590000000002</v>
      </c>
      <c r="Q25" s="334">
        <v>1429.347</v>
      </c>
      <c r="R25" s="334">
        <v>1400.489</v>
      </c>
      <c r="S25" s="334">
        <v>1362.8539999999998</v>
      </c>
      <c r="T25" s="334">
        <v>1331.4950000000003</v>
      </c>
      <c r="U25" s="334">
        <v>1359.4390000000001</v>
      </c>
      <c r="V25" s="334">
        <v>1534.643</v>
      </c>
      <c r="W25" s="334">
        <v>1585.319</v>
      </c>
      <c r="X25" s="334">
        <v>1526.056</v>
      </c>
      <c r="Y25" s="334">
        <v>1411.2759999999998</v>
      </c>
      <c r="Z25" s="334">
        <v>1275.49</v>
      </c>
      <c r="AA25" s="334">
        <v>1144.481</v>
      </c>
      <c r="AB25" s="335">
        <v>30611.74</v>
      </c>
    </row>
    <row r="26" spans="1:28" ht="18" customHeight="1" x14ac:dyDescent="0.25">
      <c r="B26" s="331" t="s">
        <v>141</v>
      </c>
      <c r="C26" s="336">
        <v>42828</v>
      </c>
      <c r="D26" s="334">
        <v>994.07</v>
      </c>
      <c r="E26" s="334">
        <v>927.76300000000003</v>
      </c>
      <c r="F26" s="334">
        <v>891.1</v>
      </c>
      <c r="G26" s="334">
        <v>882.57600000000002</v>
      </c>
      <c r="H26" s="334">
        <v>897.279</v>
      </c>
      <c r="I26" s="334">
        <v>986.93700000000001</v>
      </c>
      <c r="J26" s="334">
        <v>1152.9469999999999</v>
      </c>
      <c r="K26" s="334">
        <v>1362.4749999999999</v>
      </c>
      <c r="L26" s="334">
        <v>1443.0229999999999</v>
      </c>
      <c r="M26" s="334">
        <v>1438.53</v>
      </c>
      <c r="N26" s="334">
        <v>1408.077</v>
      </c>
      <c r="O26" s="334">
        <v>1387.5909999999999</v>
      </c>
      <c r="P26" s="334">
        <v>1375.8009999999999</v>
      </c>
      <c r="Q26" s="334">
        <v>1369.319</v>
      </c>
      <c r="R26" s="334">
        <v>1403.356</v>
      </c>
      <c r="S26" s="334">
        <v>1387.67</v>
      </c>
      <c r="T26" s="334">
        <v>1359.9390000000001</v>
      </c>
      <c r="U26" s="334">
        <v>1321.117</v>
      </c>
      <c r="V26" s="334">
        <v>1321.269</v>
      </c>
      <c r="W26" s="334">
        <v>1485.298</v>
      </c>
      <c r="X26" s="334">
        <v>1561.336</v>
      </c>
      <c r="Y26" s="334">
        <v>1472.9090000000001</v>
      </c>
      <c r="Z26" s="334">
        <v>1314.9680000000001</v>
      </c>
      <c r="AA26" s="334">
        <v>1167.6130000000001</v>
      </c>
      <c r="AB26" s="335">
        <v>30312.963</v>
      </c>
    </row>
    <row r="27" spans="1:28" ht="18" customHeight="1" x14ac:dyDescent="0.25">
      <c r="B27" s="331" t="s">
        <v>142</v>
      </c>
      <c r="C27" s="336">
        <v>42857</v>
      </c>
      <c r="D27" s="334">
        <v>977.67700000000002</v>
      </c>
      <c r="E27" s="334">
        <v>893.82299999999998</v>
      </c>
      <c r="F27" s="334">
        <v>859.72799999999995</v>
      </c>
      <c r="G27" s="334">
        <v>847.04300000000001</v>
      </c>
      <c r="H27" s="334">
        <v>853.53300000000002</v>
      </c>
      <c r="I27" s="334">
        <v>881.35500000000002</v>
      </c>
      <c r="J27" s="334">
        <v>968.68100000000004</v>
      </c>
      <c r="K27" s="334">
        <v>1144.655</v>
      </c>
      <c r="L27" s="334">
        <v>1278.9269999999999</v>
      </c>
      <c r="M27" s="334">
        <v>1347.674</v>
      </c>
      <c r="N27" s="334">
        <v>1350.683</v>
      </c>
      <c r="O27" s="334">
        <v>1336.8389999999999</v>
      </c>
      <c r="P27" s="334">
        <v>1308.8620000000001</v>
      </c>
      <c r="Q27" s="334">
        <v>1305.5740000000001</v>
      </c>
      <c r="R27" s="334">
        <v>1337.2190000000001</v>
      </c>
      <c r="S27" s="334">
        <v>1316.1369999999999</v>
      </c>
      <c r="T27" s="334">
        <v>1288.3019999999999</v>
      </c>
      <c r="U27" s="334">
        <v>1240.704</v>
      </c>
      <c r="V27" s="334">
        <v>1254.204</v>
      </c>
      <c r="W27" s="334">
        <v>1345.8009999999999</v>
      </c>
      <c r="X27" s="334">
        <v>1537.1690000000001</v>
      </c>
      <c r="Y27" s="334">
        <v>1504.422</v>
      </c>
      <c r="Z27" s="334">
        <v>1330.98</v>
      </c>
      <c r="AA27" s="334">
        <v>1156.848</v>
      </c>
      <c r="AB27" s="335">
        <v>28666.840000000004</v>
      </c>
    </row>
    <row r="28" spans="1:28" ht="18" customHeight="1" x14ac:dyDescent="0.25">
      <c r="B28" s="331" t="s">
        <v>143</v>
      </c>
      <c r="C28" s="336">
        <v>42897</v>
      </c>
      <c r="D28" s="334">
        <v>1090.3979999999999</v>
      </c>
      <c r="E28" s="334">
        <v>1013.333</v>
      </c>
      <c r="F28" s="334">
        <v>967.03300000000002</v>
      </c>
      <c r="G28" s="334">
        <v>910.96699999999998</v>
      </c>
      <c r="H28" s="334">
        <v>894.56399999999996</v>
      </c>
      <c r="I28" s="334">
        <v>876.23</v>
      </c>
      <c r="J28" s="334">
        <v>932.30100000000004</v>
      </c>
      <c r="K28" s="334">
        <v>1070.8389999999999</v>
      </c>
      <c r="L28" s="334">
        <v>1206.2919999999999</v>
      </c>
      <c r="M28" s="334">
        <v>1290.0070000000001</v>
      </c>
      <c r="N28" s="334">
        <v>1337.249</v>
      </c>
      <c r="O28" s="334">
        <v>1337.6679999999999</v>
      </c>
      <c r="P28" s="334">
        <v>1320.2059999999999</v>
      </c>
      <c r="Q28" s="334">
        <v>1306.7470000000001</v>
      </c>
      <c r="R28" s="334">
        <v>1276.2639999999999</v>
      </c>
      <c r="S28" s="334">
        <v>1259.672</v>
      </c>
      <c r="T28" s="334">
        <v>1272.479</v>
      </c>
      <c r="U28" s="334">
        <v>1267.1199999999999</v>
      </c>
      <c r="V28" s="334">
        <v>1271.913</v>
      </c>
      <c r="W28" s="334">
        <v>1331.6289999999999</v>
      </c>
      <c r="X28" s="334">
        <v>1397.2550000000001</v>
      </c>
      <c r="Y28" s="334">
        <v>1453.096</v>
      </c>
      <c r="Z28" s="334">
        <v>1345.2270000000001</v>
      </c>
      <c r="AA28" s="334">
        <v>1194.19</v>
      </c>
      <c r="AB28" s="335">
        <v>28622.678999999996</v>
      </c>
    </row>
    <row r="29" spans="1:28" ht="18" customHeight="1" x14ac:dyDescent="0.25">
      <c r="B29" s="331" t="s">
        <v>144</v>
      </c>
      <c r="C29" s="336">
        <v>42919</v>
      </c>
      <c r="D29" s="334">
        <v>998.72900000000004</v>
      </c>
      <c r="E29" s="334">
        <v>928.43399999999997</v>
      </c>
      <c r="F29" s="334">
        <v>904.65099999999995</v>
      </c>
      <c r="G29" s="334">
        <v>889.93100000000004</v>
      </c>
      <c r="H29" s="334">
        <v>893.35299999999995</v>
      </c>
      <c r="I29" s="334">
        <v>924.39300000000003</v>
      </c>
      <c r="J29" s="334">
        <v>1049.242</v>
      </c>
      <c r="K29" s="334">
        <v>1230.71</v>
      </c>
      <c r="L29" s="334">
        <v>1337.798</v>
      </c>
      <c r="M29" s="334">
        <v>1375.6010000000001</v>
      </c>
      <c r="N29" s="334">
        <v>1403.347</v>
      </c>
      <c r="O29" s="334">
        <v>1427.1559999999999</v>
      </c>
      <c r="P29" s="334">
        <v>1426.2729999999999</v>
      </c>
      <c r="Q29" s="334">
        <v>1428.038</v>
      </c>
      <c r="R29" s="334">
        <v>1449.327</v>
      </c>
      <c r="S29" s="334">
        <v>1436.1420000000001</v>
      </c>
      <c r="T29" s="334">
        <v>1413.019</v>
      </c>
      <c r="U29" s="334">
        <v>1358.82</v>
      </c>
      <c r="V29" s="334">
        <v>1331.5540000000001</v>
      </c>
      <c r="W29" s="334">
        <v>1337.885</v>
      </c>
      <c r="X29" s="334">
        <v>1393.682</v>
      </c>
      <c r="Y29" s="334">
        <v>1479.175</v>
      </c>
      <c r="Z29" s="334">
        <v>1358.7239999999999</v>
      </c>
      <c r="AA29" s="334">
        <v>1213.0129999999999</v>
      </c>
      <c r="AB29" s="335">
        <v>29988.996999999996</v>
      </c>
    </row>
    <row r="30" spans="1:28" ht="18" customHeight="1" x14ac:dyDescent="0.25">
      <c r="B30" s="331" t="s">
        <v>145</v>
      </c>
      <c r="C30" s="336">
        <v>42968</v>
      </c>
      <c r="D30" s="334">
        <v>1000.104</v>
      </c>
      <c r="E30" s="334">
        <v>940.89300000000003</v>
      </c>
      <c r="F30" s="334">
        <v>915.57799999999997</v>
      </c>
      <c r="G30" s="334">
        <v>896.71199999999999</v>
      </c>
      <c r="H30" s="334">
        <v>903.28399999999999</v>
      </c>
      <c r="I30" s="334">
        <v>949.83900000000006</v>
      </c>
      <c r="J30" s="334">
        <v>1061.0360000000001</v>
      </c>
      <c r="K30" s="334">
        <v>1262.367</v>
      </c>
      <c r="L30" s="334">
        <v>1377.1759999999999</v>
      </c>
      <c r="M30" s="334">
        <v>1426.1880000000001</v>
      </c>
      <c r="N30" s="334">
        <v>1424.309</v>
      </c>
      <c r="O30" s="334">
        <v>1451.604</v>
      </c>
      <c r="P30" s="334">
        <v>1455.2449999999999</v>
      </c>
      <c r="Q30" s="334">
        <v>1452.4090000000001</v>
      </c>
      <c r="R30" s="334">
        <v>1482.768</v>
      </c>
      <c r="S30" s="334">
        <v>1461.6079999999999</v>
      </c>
      <c r="T30" s="334">
        <v>1426.7180000000001</v>
      </c>
      <c r="U30" s="334">
        <v>1364.087</v>
      </c>
      <c r="V30" s="334">
        <v>1341.309</v>
      </c>
      <c r="W30" s="334">
        <v>1409.519</v>
      </c>
      <c r="X30" s="334">
        <v>1522.2139999999999</v>
      </c>
      <c r="Y30" s="334">
        <v>1457.4559999999999</v>
      </c>
      <c r="Z30" s="334">
        <v>1312.021</v>
      </c>
      <c r="AA30" s="334">
        <v>1163.596</v>
      </c>
      <c r="AB30" s="335">
        <v>30458.04</v>
      </c>
    </row>
    <row r="31" spans="1:28" ht="18" customHeight="1" x14ac:dyDescent="0.25">
      <c r="B31" s="331" t="s">
        <v>146</v>
      </c>
      <c r="C31" s="336">
        <v>42982</v>
      </c>
      <c r="D31" s="334">
        <v>989.36300000000006</v>
      </c>
      <c r="E31" s="334">
        <v>923.68100000000004</v>
      </c>
      <c r="F31" s="334">
        <v>898.46100000000001</v>
      </c>
      <c r="G31" s="334">
        <v>883.55200000000002</v>
      </c>
      <c r="H31" s="334">
        <v>889.63499999999999</v>
      </c>
      <c r="I31" s="334">
        <v>953.57399999999996</v>
      </c>
      <c r="J31" s="334">
        <v>1093.7280000000001</v>
      </c>
      <c r="K31" s="334">
        <v>1285.239</v>
      </c>
      <c r="L31" s="334">
        <v>1376.83</v>
      </c>
      <c r="M31" s="334">
        <v>1405.8140000000001</v>
      </c>
      <c r="N31" s="334">
        <v>1398.057</v>
      </c>
      <c r="O31" s="334">
        <v>1404.433</v>
      </c>
      <c r="P31" s="334">
        <v>1396.873</v>
      </c>
      <c r="Q31" s="334">
        <v>1390.94</v>
      </c>
      <c r="R31" s="334">
        <v>1423.9770000000001</v>
      </c>
      <c r="S31" s="334">
        <v>1412.7190000000001</v>
      </c>
      <c r="T31" s="334">
        <v>1389.37</v>
      </c>
      <c r="U31" s="334">
        <v>1347.79</v>
      </c>
      <c r="V31" s="334">
        <v>1345.307</v>
      </c>
      <c r="W31" s="334">
        <v>1473.748</v>
      </c>
      <c r="X31" s="334">
        <v>1536.905</v>
      </c>
      <c r="Y31" s="334">
        <v>1435.817</v>
      </c>
      <c r="Z31" s="334">
        <v>1283.723</v>
      </c>
      <c r="AA31" s="334">
        <v>1138.396</v>
      </c>
      <c r="AB31" s="335">
        <v>30077.932000000001</v>
      </c>
    </row>
    <row r="32" spans="1:28" ht="18" customHeight="1" x14ac:dyDescent="0.25">
      <c r="B32" s="331" t="s">
        <v>147</v>
      </c>
      <c r="C32" s="336">
        <v>43009</v>
      </c>
      <c r="D32" s="334">
        <v>1052.2950000000001</v>
      </c>
      <c r="E32" s="334">
        <v>972.16300000000001</v>
      </c>
      <c r="F32" s="334">
        <v>924.39300000000003</v>
      </c>
      <c r="G32" s="334">
        <v>905.07299999999998</v>
      </c>
      <c r="H32" s="334">
        <v>909.33500000000004</v>
      </c>
      <c r="I32" s="334">
        <v>935.95100000000002</v>
      </c>
      <c r="J32" s="334">
        <v>993.83199999999999</v>
      </c>
      <c r="K32" s="334">
        <v>1121.1420000000001</v>
      </c>
      <c r="L32" s="334">
        <v>1270.402</v>
      </c>
      <c r="M32" s="334">
        <v>1358.3989999999999</v>
      </c>
      <c r="N32" s="334">
        <v>1380.3420000000001</v>
      </c>
      <c r="O32" s="334">
        <v>1354.223</v>
      </c>
      <c r="P32" s="334">
        <v>1327.3589999999999</v>
      </c>
      <c r="Q32" s="334">
        <v>1293.0820000000001</v>
      </c>
      <c r="R32" s="334">
        <v>1281.3510000000001</v>
      </c>
      <c r="S32" s="334">
        <v>1288.874</v>
      </c>
      <c r="T32" s="334">
        <v>1285.463</v>
      </c>
      <c r="U32" s="334">
        <v>1308.075</v>
      </c>
      <c r="V32" s="334">
        <v>1443.923</v>
      </c>
      <c r="W32" s="334">
        <v>1627.84</v>
      </c>
      <c r="X32" s="334">
        <v>1586.5350000000001</v>
      </c>
      <c r="Y32" s="334">
        <v>1474.259</v>
      </c>
      <c r="Z32" s="334">
        <v>1301.1310000000001</v>
      </c>
      <c r="AA32" s="334">
        <v>1144.1569999999999</v>
      </c>
      <c r="AB32" s="335">
        <v>29539.599000000002</v>
      </c>
    </row>
    <row r="33" spans="1:28" ht="18" customHeight="1" x14ac:dyDescent="0.25">
      <c r="B33" s="331" t="s">
        <v>148</v>
      </c>
      <c r="C33" s="336">
        <v>43052</v>
      </c>
      <c r="D33" s="334">
        <v>1079.625</v>
      </c>
      <c r="E33" s="334">
        <v>1011.23</v>
      </c>
      <c r="F33" s="334">
        <v>974.303</v>
      </c>
      <c r="G33" s="334">
        <v>964.06500000000005</v>
      </c>
      <c r="H33" s="334">
        <v>986.56299999999999</v>
      </c>
      <c r="I33" s="334">
        <v>1072.896</v>
      </c>
      <c r="J33" s="334">
        <v>1271.7439999999999</v>
      </c>
      <c r="K33" s="334">
        <v>1471.9849999999999</v>
      </c>
      <c r="L33" s="334">
        <v>1582.903</v>
      </c>
      <c r="M33" s="334">
        <v>1617.7560000000001</v>
      </c>
      <c r="N33" s="334">
        <v>1611.8879999999999</v>
      </c>
      <c r="O33" s="334">
        <v>1610.7719999999999</v>
      </c>
      <c r="P33" s="334">
        <v>1611.4580000000001</v>
      </c>
      <c r="Q33" s="334">
        <v>1660.3440000000001</v>
      </c>
      <c r="R33" s="334">
        <v>1657.537</v>
      </c>
      <c r="S33" s="334">
        <v>1670.9839999999999</v>
      </c>
      <c r="T33" s="334">
        <v>1736.0229999999999</v>
      </c>
      <c r="U33" s="334">
        <v>1782.097</v>
      </c>
      <c r="V33" s="334">
        <v>1726.165</v>
      </c>
      <c r="W33" s="334">
        <v>1693.575</v>
      </c>
      <c r="X33" s="334">
        <v>1648.2170000000001</v>
      </c>
      <c r="Y33" s="334">
        <v>1567.5129999999999</v>
      </c>
      <c r="Z33" s="334">
        <v>1445.5540000000001</v>
      </c>
      <c r="AA33" s="334">
        <v>1299.3119999999999</v>
      </c>
      <c r="AB33" s="335">
        <v>34754.508999999998</v>
      </c>
    </row>
    <row r="34" spans="1:28" ht="18" customHeight="1" thickBot="1" x14ac:dyDescent="0.3">
      <c r="B34" s="338" t="s">
        <v>149</v>
      </c>
      <c r="C34" s="339">
        <v>43081</v>
      </c>
      <c r="D34" s="340">
        <v>1131.125</v>
      </c>
      <c r="E34" s="340">
        <v>1035.3920000000001</v>
      </c>
      <c r="F34" s="340">
        <v>975.16899999999998</v>
      </c>
      <c r="G34" s="340">
        <v>954.53099999999995</v>
      </c>
      <c r="H34" s="340">
        <v>973.77300000000002</v>
      </c>
      <c r="I34" s="340">
        <v>1053.8779999999999</v>
      </c>
      <c r="J34" s="340">
        <v>1231.7840000000001</v>
      </c>
      <c r="K34" s="340">
        <v>1390.5429999999999</v>
      </c>
      <c r="L34" s="340">
        <v>1485.33</v>
      </c>
      <c r="M34" s="340">
        <v>1507.0730000000001</v>
      </c>
      <c r="N34" s="340">
        <v>1511.9839999999999</v>
      </c>
      <c r="O34" s="340">
        <v>1509.498</v>
      </c>
      <c r="P34" s="340">
        <v>1507.4369999999999</v>
      </c>
      <c r="Q34" s="340">
        <v>1560.9259999999999</v>
      </c>
      <c r="R34" s="340">
        <v>1569.5509999999999</v>
      </c>
      <c r="S34" s="340">
        <v>1588.759</v>
      </c>
      <c r="T34" s="340">
        <v>1694.059</v>
      </c>
      <c r="U34" s="340">
        <v>1744.4090000000001</v>
      </c>
      <c r="V34" s="340">
        <v>1710.0239999999999</v>
      </c>
      <c r="W34" s="340">
        <v>1678.6890000000001</v>
      </c>
      <c r="X34" s="340">
        <v>1618.3489999999999</v>
      </c>
      <c r="Y34" s="340">
        <v>1542.443</v>
      </c>
      <c r="Z34" s="340">
        <v>1439.751</v>
      </c>
      <c r="AA34" s="340">
        <v>1292.634</v>
      </c>
      <c r="AB34" s="341">
        <v>33707.110999999997</v>
      </c>
    </row>
    <row r="35" spans="1:28" ht="9.9499999999999993" customHeight="1" x14ac:dyDescent="0.2"/>
    <row r="36" spans="1:28" ht="9.9499999999999993" customHeight="1" x14ac:dyDescent="0.2">
      <c r="U36" s="321" t="s">
        <v>1</v>
      </c>
    </row>
    <row r="37" spans="1:28" ht="9.9499999999999993" customHeight="1" x14ac:dyDescent="0.2"/>
    <row r="38" spans="1:28" ht="18" customHeight="1" x14ac:dyDescent="0.25">
      <c r="A38" s="322"/>
      <c r="B38" s="323" t="s">
        <v>151</v>
      </c>
      <c r="C38" s="324"/>
      <c r="O38" s="321" t="s">
        <v>1</v>
      </c>
    </row>
    <row r="39" spans="1:28" ht="18" customHeight="1" thickBot="1" x14ac:dyDescent="0.3">
      <c r="A39" s="322"/>
      <c r="B39" s="325"/>
      <c r="C39" s="324"/>
      <c r="AB39" s="326" t="s">
        <v>136</v>
      </c>
    </row>
    <row r="40" spans="1:28" ht="18" customHeight="1" x14ac:dyDescent="0.25">
      <c r="B40" s="327"/>
      <c r="C40" s="328"/>
      <c r="D40" s="329">
        <v>1</v>
      </c>
      <c r="E40" s="329">
        <v>2</v>
      </c>
      <c r="F40" s="329">
        <v>3</v>
      </c>
      <c r="G40" s="329">
        <v>4</v>
      </c>
      <c r="H40" s="329">
        <v>5</v>
      </c>
      <c r="I40" s="329">
        <v>6</v>
      </c>
      <c r="J40" s="329">
        <v>7</v>
      </c>
      <c r="K40" s="329">
        <v>8</v>
      </c>
      <c r="L40" s="329">
        <v>9</v>
      </c>
      <c r="M40" s="329">
        <v>10</v>
      </c>
      <c r="N40" s="329">
        <v>11</v>
      </c>
      <c r="O40" s="329">
        <v>12</v>
      </c>
      <c r="P40" s="329">
        <v>13</v>
      </c>
      <c r="Q40" s="329">
        <v>14</v>
      </c>
      <c r="R40" s="329">
        <v>15</v>
      </c>
      <c r="S40" s="329">
        <v>16</v>
      </c>
      <c r="T40" s="329">
        <v>17</v>
      </c>
      <c r="U40" s="329">
        <v>18</v>
      </c>
      <c r="V40" s="329">
        <v>19</v>
      </c>
      <c r="W40" s="329">
        <v>20</v>
      </c>
      <c r="X40" s="329">
        <v>21</v>
      </c>
      <c r="Y40" s="329">
        <v>22</v>
      </c>
      <c r="Z40" s="329">
        <v>23</v>
      </c>
      <c r="AA40" s="329">
        <v>24</v>
      </c>
      <c r="AB40" s="330" t="s">
        <v>137</v>
      </c>
    </row>
    <row r="41" spans="1:28" ht="18" customHeight="1" x14ac:dyDescent="0.25">
      <c r="B41" s="331" t="s">
        <v>138</v>
      </c>
      <c r="C41" s="332">
        <v>42753</v>
      </c>
      <c r="D41" s="333">
        <v>1389.3879999999999</v>
      </c>
      <c r="E41" s="334">
        <v>1291.9829999999999</v>
      </c>
      <c r="F41" s="334">
        <v>1241.4559999999999</v>
      </c>
      <c r="G41" s="334">
        <v>1220.713</v>
      </c>
      <c r="H41" s="334">
        <v>1236.0740000000001</v>
      </c>
      <c r="I41" s="334">
        <v>1314.1389999999999</v>
      </c>
      <c r="J41" s="334">
        <v>1496.9649999999999</v>
      </c>
      <c r="K41" s="334">
        <v>1692.501</v>
      </c>
      <c r="L41" s="334">
        <v>1815.5450000000001</v>
      </c>
      <c r="M41" s="334">
        <v>1870.02</v>
      </c>
      <c r="N41" s="334">
        <v>1891.2570000000001</v>
      </c>
      <c r="O41" s="334">
        <v>1906.172</v>
      </c>
      <c r="P41" s="334">
        <v>1897.2080000000001</v>
      </c>
      <c r="Q41" s="334">
        <v>1947.6679999999999</v>
      </c>
      <c r="R41" s="334">
        <v>1949.2750000000001</v>
      </c>
      <c r="S41" s="334">
        <v>1919.579</v>
      </c>
      <c r="T41" s="334">
        <v>1946.491</v>
      </c>
      <c r="U41" s="334">
        <v>2024.529</v>
      </c>
      <c r="V41" s="334">
        <v>1989.481</v>
      </c>
      <c r="W41" s="334">
        <v>1961.64</v>
      </c>
      <c r="X41" s="334">
        <v>1904.29</v>
      </c>
      <c r="Y41" s="334">
        <v>1825.5719999999999</v>
      </c>
      <c r="Z41" s="334">
        <v>1732.2</v>
      </c>
      <c r="AA41" s="334">
        <v>1563.825</v>
      </c>
      <c r="AB41" s="335">
        <v>41027.970999999998</v>
      </c>
    </row>
    <row r="42" spans="1:28" ht="18" customHeight="1" x14ac:dyDescent="0.25">
      <c r="B42" s="331" t="s">
        <v>139</v>
      </c>
      <c r="C42" s="336">
        <v>42781</v>
      </c>
      <c r="D42" s="334">
        <v>1241.4370000000001</v>
      </c>
      <c r="E42" s="334">
        <v>1156.473</v>
      </c>
      <c r="F42" s="334">
        <v>1116.6389999999999</v>
      </c>
      <c r="G42" s="334">
        <v>1097.7660000000001</v>
      </c>
      <c r="H42" s="334">
        <v>1117.1380000000001</v>
      </c>
      <c r="I42" s="334">
        <v>1213.991</v>
      </c>
      <c r="J42" s="334">
        <v>1414.5719999999999</v>
      </c>
      <c r="K42" s="334">
        <v>1610.2649999999999</v>
      </c>
      <c r="L42" s="334">
        <v>1714.817</v>
      </c>
      <c r="M42" s="334">
        <v>1723.81</v>
      </c>
      <c r="N42" s="334">
        <v>1692.95</v>
      </c>
      <c r="O42" s="334">
        <v>1657.9079999999999</v>
      </c>
      <c r="P42" s="334">
        <v>1617.385</v>
      </c>
      <c r="Q42" s="334">
        <v>1642.125</v>
      </c>
      <c r="R42" s="334">
        <v>1618.704</v>
      </c>
      <c r="S42" s="334">
        <v>1590.633</v>
      </c>
      <c r="T42" s="334">
        <v>1593.9690000000001</v>
      </c>
      <c r="U42" s="334">
        <v>1750.7439999999999</v>
      </c>
      <c r="V42" s="334">
        <v>1840.6619999999998</v>
      </c>
      <c r="W42" s="334">
        <v>1814.182</v>
      </c>
      <c r="X42" s="334">
        <v>1757.4010000000001</v>
      </c>
      <c r="Y42" s="334">
        <v>1680.1479999999999</v>
      </c>
      <c r="Z42" s="334">
        <v>1565.9660000000001</v>
      </c>
      <c r="AA42" s="334">
        <v>1401.6460000000002</v>
      </c>
      <c r="AB42" s="335">
        <v>36631.331000000006</v>
      </c>
    </row>
    <row r="43" spans="1:28" ht="18" customHeight="1" x14ac:dyDescent="0.25">
      <c r="B43" s="331" t="s">
        <v>140</v>
      </c>
      <c r="C43" s="336">
        <v>42809</v>
      </c>
      <c r="D43" s="334">
        <v>1142.7950000000001</v>
      </c>
      <c r="E43" s="334">
        <v>1057.4280000000001</v>
      </c>
      <c r="F43" s="334">
        <v>1027.848</v>
      </c>
      <c r="G43" s="337">
        <v>1021.405</v>
      </c>
      <c r="H43" s="337">
        <v>1027.05</v>
      </c>
      <c r="I43" s="337">
        <v>1124.499</v>
      </c>
      <c r="J43" s="334">
        <v>1294.4010000000001</v>
      </c>
      <c r="K43" s="334">
        <v>1480.414</v>
      </c>
      <c r="L43" s="334">
        <v>1559.145</v>
      </c>
      <c r="M43" s="334">
        <v>1561.2719999999999</v>
      </c>
      <c r="N43" s="334">
        <v>1513.3339999999998</v>
      </c>
      <c r="O43" s="334">
        <v>1481.932</v>
      </c>
      <c r="P43" s="334">
        <v>1460.278</v>
      </c>
      <c r="Q43" s="334">
        <v>1496.9780000000001</v>
      </c>
      <c r="R43" s="334">
        <v>1488.6669999999999</v>
      </c>
      <c r="S43" s="334">
        <v>1467.2829999999999</v>
      </c>
      <c r="T43" s="334">
        <v>1458.1979999999999</v>
      </c>
      <c r="U43" s="334">
        <v>1523.875</v>
      </c>
      <c r="V43" s="334">
        <v>1691.2180000000001</v>
      </c>
      <c r="W43" s="334">
        <v>1714.5</v>
      </c>
      <c r="X43" s="334">
        <v>1652.385</v>
      </c>
      <c r="Y43" s="334">
        <v>1558.2379999999998</v>
      </c>
      <c r="Z43" s="334">
        <v>1431.941</v>
      </c>
      <c r="AA43" s="334">
        <v>1269.7130000000002</v>
      </c>
      <c r="AB43" s="335">
        <v>33504.796999999999</v>
      </c>
    </row>
    <row r="44" spans="1:28" ht="18" customHeight="1" x14ac:dyDescent="0.25">
      <c r="B44" s="331" t="s">
        <v>141</v>
      </c>
      <c r="C44" s="336">
        <v>42844</v>
      </c>
      <c r="D44" s="334">
        <v>1107.3589999999999</v>
      </c>
      <c r="E44" s="334">
        <v>1016.069</v>
      </c>
      <c r="F44" s="334">
        <v>970.11199999999997</v>
      </c>
      <c r="G44" s="334">
        <v>953.39099999999996</v>
      </c>
      <c r="H44" s="334">
        <v>967.07399999999996</v>
      </c>
      <c r="I44" s="334">
        <v>1035.5719999999999</v>
      </c>
      <c r="J44" s="334">
        <v>1193.546</v>
      </c>
      <c r="K44" s="334">
        <v>1412.4110000000001</v>
      </c>
      <c r="L44" s="334">
        <v>1545.2059999999999</v>
      </c>
      <c r="M44" s="334">
        <v>1601.6890000000001</v>
      </c>
      <c r="N44" s="334">
        <v>1612.672</v>
      </c>
      <c r="O44" s="334">
        <v>1605.7380000000001</v>
      </c>
      <c r="P44" s="334">
        <v>1604.3</v>
      </c>
      <c r="Q44" s="334">
        <v>1607.671</v>
      </c>
      <c r="R44" s="334">
        <v>1649.106</v>
      </c>
      <c r="S44" s="334">
        <v>1631.5940000000001</v>
      </c>
      <c r="T44" s="334">
        <v>1602.684</v>
      </c>
      <c r="U44" s="334">
        <v>1574.1769999999999</v>
      </c>
      <c r="V44" s="334">
        <v>1578.7729999999999</v>
      </c>
      <c r="W44" s="334">
        <v>1659.3109999999999</v>
      </c>
      <c r="X44" s="334">
        <v>1735.7280000000001</v>
      </c>
      <c r="Y44" s="334">
        <v>1664.098</v>
      </c>
      <c r="Z44" s="334">
        <v>1500.8720000000001</v>
      </c>
      <c r="AA44" s="334">
        <v>1352.268</v>
      </c>
      <c r="AB44" s="335">
        <v>34181.421000000002</v>
      </c>
    </row>
    <row r="45" spans="1:28" ht="18" customHeight="1" x14ac:dyDescent="0.25">
      <c r="B45" s="331" t="s">
        <v>142</v>
      </c>
      <c r="C45" s="336">
        <v>42872</v>
      </c>
      <c r="D45" s="334">
        <v>1029.181</v>
      </c>
      <c r="E45" s="334">
        <v>944.06299999999999</v>
      </c>
      <c r="F45" s="334">
        <v>914.23900000000003</v>
      </c>
      <c r="G45" s="334">
        <v>896.69299999999998</v>
      </c>
      <c r="H45" s="334">
        <v>911.76300000000003</v>
      </c>
      <c r="I45" s="334">
        <v>942.72799999999995</v>
      </c>
      <c r="J45" s="334">
        <v>1087.163</v>
      </c>
      <c r="K45" s="334">
        <v>1288.8900000000001</v>
      </c>
      <c r="L45" s="334">
        <v>1372.8109999999999</v>
      </c>
      <c r="M45" s="334">
        <v>1386.2059999999999</v>
      </c>
      <c r="N45" s="334">
        <v>1362.4880000000001</v>
      </c>
      <c r="O45" s="334">
        <v>1365.8589999999999</v>
      </c>
      <c r="P45" s="334">
        <v>1360.336</v>
      </c>
      <c r="Q45" s="334">
        <v>1353.2180000000001</v>
      </c>
      <c r="R45" s="334">
        <v>1390.3879999999999</v>
      </c>
      <c r="S45" s="334">
        <v>1388.9179999999999</v>
      </c>
      <c r="T45" s="334">
        <v>1364.616</v>
      </c>
      <c r="U45" s="334">
        <v>1309.5060000000001</v>
      </c>
      <c r="V45" s="334">
        <v>1293.8820000000001</v>
      </c>
      <c r="W45" s="334">
        <v>1322.7619999999999</v>
      </c>
      <c r="X45" s="334">
        <v>1461.6690000000001</v>
      </c>
      <c r="Y45" s="334">
        <v>1490.452</v>
      </c>
      <c r="Z45" s="334">
        <v>1328.624</v>
      </c>
      <c r="AA45" s="334">
        <v>1169.4380000000001</v>
      </c>
      <c r="AB45" s="335">
        <v>29735.893000000011</v>
      </c>
    </row>
    <row r="46" spans="1:28" ht="18" customHeight="1" x14ac:dyDescent="0.25">
      <c r="B46" s="331" t="s">
        <v>143</v>
      </c>
      <c r="C46" s="336">
        <v>42907</v>
      </c>
      <c r="D46" s="334">
        <v>1130.962</v>
      </c>
      <c r="E46" s="334">
        <v>1055.9780000000001</v>
      </c>
      <c r="F46" s="334">
        <v>1010.222</v>
      </c>
      <c r="G46" s="334">
        <v>959.803</v>
      </c>
      <c r="H46" s="334">
        <v>947.59699999999998</v>
      </c>
      <c r="I46" s="334">
        <v>968.99199999999996</v>
      </c>
      <c r="J46" s="334">
        <v>1091.422</v>
      </c>
      <c r="K46" s="334">
        <v>1287.1369999999999</v>
      </c>
      <c r="L46" s="334">
        <v>1382.079</v>
      </c>
      <c r="M46" s="334">
        <v>1430.779</v>
      </c>
      <c r="N46" s="334">
        <v>1445.585</v>
      </c>
      <c r="O46" s="334">
        <v>1474.9169999999999</v>
      </c>
      <c r="P46" s="334">
        <v>1486.192</v>
      </c>
      <c r="Q46" s="334">
        <v>1495.6120000000001</v>
      </c>
      <c r="R46" s="334">
        <v>1547.0150000000001</v>
      </c>
      <c r="S46" s="334">
        <v>1540.54</v>
      </c>
      <c r="T46" s="334">
        <v>1509.0550000000001</v>
      </c>
      <c r="U46" s="334">
        <v>1451.3309999999999</v>
      </c>
      <c r="V46" s="334">
        <v>1439.597</v>
      </c>
      <c r="W46" s="334">
        <v>1489.91</v>
      </c>
      <c r="X46" s="334">
        <v>1544.22</v>
      </c>
      <c r="Y46" s="334">
        <v>1565.883</v>
      </c>
      <c r="Z46" s="334">
        <v>1438.4960000000001</v>
      </c>
      <c r="AA46" s="334">
        <v>1285.8030000000001</v>
      </c>
      <c r="AB46" s="335">
        <v>31979.127000000004</v>
      </c>
    </row>
    <row r="47" spans="1:28" ht="18" customHeight="1" x14ac:dyDescent="0.25">
      <c r="B47" s="331" t="s">
        <v>144</v>
      </c>
      <c r="C47" s="336">
        <v>42935</v>
      </c>
      <c r="D47" s="334">
        <v>1109.1880000000001</v>
      </c>
      <c r="E47" s="334">
        <v>1014.741</v>
      </c>
      <c r="F47" s="334">
        <v>975.22500000000002</v>
      </c>
      <c r="G47" s="334">
        <v>951.12300000000005</v>
      </c>
      <c r="H47" s="334">
        <v>957.99900000000002</v>
      </c>
      <c r="I47" s="334">
        <v>971.07600000000002</v>
      </c>
      <c r="J47" s="334">
        <v>1090.797</v>
      </c>
      <c r="K47" s="334">
        <v>1287</v>
      </c>
      <c r="L47" s="334">
        <v>1400.5920000000001</v>
      </c>
      <c r="M47" s="334">
        <v>1446.8119999999999</v>
      </c>
      <c r="N47" s="334">
        <v>1461.5350000000001</v>
      </c>
      <c r="O47" s="334">
        <v>1500.221</v>
      </c>
      <c r="P47" s="334">
        <v>1510.9929999999999</v>
      </c>
      <c r="Q47" s="334">
        <v>1530.482</v>
      </c>
      <c r="R47" s="334">
        <v>1566.269</v>
      </c>
      <c r="S47" s="334">
        <v>1541.9780000000001</v>
      </c>
      <c r="T47" s="334">
        <v>1503.0889999999999</v>
      </c>
      <c r="U47" s="334">
        <v>1444.857</v>
      </c>
      <c r="V47" s="334">
        <v>1413.4349999999999</v>
      </c>
      <c r="W47" s="334">
        <v>1399.07</v>
      </c>
      <c r="X47" s="334">
        <v>1453.6469999999999</v>
      </c>
      <c r="Y47" s="334">
        <v>1523.3579999999999</v>
      </c>
      <c r="Z47" s="334">
        <v>1409.22</v>
      </c>
      <c r="AA47" s="334">
        <v>1271.0740000000001</v>
      </c>
      <c r="AB47" s="335">
        <v>31733.781000000003</v>
      </c>
    </row>
    <row r="48" spans="1:28" ht="18" customHeight="1" x14ac:dyDescent="0.25">
      <c r="B48" s="331" t="s">
        <v>145</v>
      </c>
      <c r="C48" s="336">
        <v>42963</v>
      </c>
      <c r="D48" s="334">
        <v>1076.585</v>
      </c>
      <c r="E48" s="334">
        <v>996.36400000000003</v>
      </c>
      <c r="F48" s="334">
        <v>958.31899999999996</v>
      </c>
      <c r="G48" s="334">
        <v>931.13400000000001</v>
      </c>
      <c r="H48" s="334">
        <v>940.60199999999998</v>
      </c>
      <c r="I48" s="334">
        <v>986.87699999999995</v>
      </c>
      <c r="J48" s="334">
        <v>1084.9690000000001</v>
      </c>
      <c r="K48" s="334">
        <v>1271.924</v>
      </c>
      <c r="L48" s="334">
        <v>1396.279</v>
      </c>
      <c r="M48" s="334">
        <v>1461.482</v>
      </c>
      <c r="N48" s="334">
        <v>1484.21</v>
      </c>
      <c r="O48" s="334">
        <v>1514.8689999999999</v>
      </c>
      <c r="P48" s="334">
        <v>1524.211</v>
      </c>
      <c r="Q48" s="334">
        <v>1532.3969999999999</v>
      </c>
      <c r="R48" s="334">
        <v>1565.8240000000001</v>
      </c>
      <c r="S48" s="334">
        <v>1554.502</v>
      </c>
      <c r="T48" s="334">
        <v>1502.8620000000001</v>
      </c>
      <c r="U48" s="334">
        <v>1445.193</v>
      </c>
      <c r="V48" s="334">
        <v>1402.818</v>
      </c>
      <c r="W48" s="334">
        <v>1415.15</v>
      </c>
      <c r="X48" s="334">
        <v>1548.72</v>
      </c>
      <c r="Y48" s="334">
        <v>1521.6120000000001</v>
      </c>
      <c r="Z48" s="334">
        <v>1376.2670000000001</v>
      </c>
      <c r="AA48" s="334">
        <v>1237.461</v>
      </c>
      <c r="AB48" s="335">
        <v>31730.631000000001</v>
      </c>
    </row>
    <row r="49" spans="1:28" ht="18" customHeight="1" x14ac:dyDescent="0.25">
      <c r="B49" s="331" t="s">
        <v>146</v>
      </c>
      <c r="C49" s="336">
        <v>42998</v>
      </c>
      <c r="D49" s="334">
        <v>1037.3920000000001</v>
      </c>
      <c r="E49" s="334">
        <v>976.59500000000003</v>
      </c>
      <c r="F49" s="334">
        <v>945.20799999999997</v>
      </c>
      <c r="G49" s="334">
        <v>935.91200000000003</v>
      </c>
      <c r="H49" s="334">
        <v>941.72699999999998</v>
      </c>
      <c r="I49" s="334">
        <v>1008.67</v>
      </c>
      <c r="J49" s="334">
        <v>1160.29</v>
      </c>
      <c r="K49" s="334">
        <v>1359.732</v>
      </c>
      <c r="L49" s="334">
        <v>1459.55</v>
      </c>
      <c r="M49" s="334">
        <v>1503.732</v>
      </c>
      <c r="N49" s="334">
        <v>1499.2809999999999</v>
      </c>
      <c r="O49" s="334">
        <v>1487.5920000000001</v>
      </c>
      <c r="P49" s="334">
        <v>1480.69</v>
      </c>
      <c r="Q49" s="334">
        <v>1479.7349999999999</v>
      </c>
      <c r="R49" s="334">
        <v>1512.7260000000001</v>
      </c>
      <c r="S49" s="334">
        <v>1499.049</v>
      </c>
      <c r="T49" s="334">
        <v>1481.0150000000001</v>
      </c>
      <c r="U49" s="334">
        <v>1475.268</v>
      </c>
      <c r="V49" s="334">
        <v>1520.634</v>
      </c>
      <c r="W49" s="334">
        <v>1619.9960000000001</v>
      </c>
      <c r="X49" s="334">
        <v>1576.5920000000001</v>
      </c>
      <c r="Y49" s="334">
        <v>1488.3440000000001</v>
      </c>
      <c r="Z49" s="334">
        <v>1329.835</v>
      </c>
      <c r="AA49" s="334">
        <v>1188.953</v>
      </c>
      <c r="AB49" s="335">
        <v>31968.517999999996</v>
      </c>
    </row>
    <row r="50" spans="1:28" ht="18" customHeight="1" x14ac:dyDescent="0.25">
      <c r="B50" s="331" t="s">
        <v>147</v>
      </c>
      <c r="C50" s="336">
        <v>43026</v>
      </c>
      <c r="D50" s="334">
        <v>1098.9770000000001</v>
      </c>
      <c r="E50" s="334">
        <v>1007.375</v>
      </c>
      <c r="F50" s="334">
        <v>976.53300000000002</v>
      </c>
      <c r="G50" s="334">
        <v>959.27700000000004</v>
      </c>
      <c r="H50" s="334">
        <v>978.68200000000002</v>
      </c>
      <c r="I50" s="334">
        <v>1064.106</v>
      </c>
      <c r="J50" s="334">
        <v>1264.5419999999999</v>
      </c>
      <c r="K50" s="334">
        <v>1462.76</v>
      </c>
      <c r="L50" s="334">
        <v>1535.229</v>
      </c>
      <c r="M50" s="334">
        <v>1542.972</v>
      </c>
      <c r="N50" s="334">
        <v>1495.7860000000001</v>
      </c>
      <c r="O50" s="334">
        <v>1472.2059999999999</v>
      </c>
      <c r="P50" s="334">
        <v>1449.126</v>
      </c>
      <c r="Q50" s="334">
        <v>1436.979</v>
      </c>
      <c r="R50" s="334">
        <v>1474.318</v>
      </c>
      <c r="S50" s="334">
        <v>1473.7449999999999</v>
      </c>
      <c r="T50" s="334">
        <v>1456.3869999999999</v>
      </c>
      <c r="U50" s="334">
        <v>1444.598</v>
      </c>
      <c r="V50" s="334">
        <v>1626.6410000000001</v>
      </c>
      <c r="W50" s="334">
        <v>1680.316</v>
      </c>
      <c r="X50" s="334">
        <v>1622.5350000000001</v>
      </c>
      <c r="Y50" s="334">
        <v>1527.3910000000001</v>
      </c>
      <c r="Z50" s="334">
        <v>1365.5730000000001</v>
      </c>
      <c r="AA50" s="334">
        <v>1232.1949999999999</v>
      </c>
      <c r="AB50" s="335">
        <v>32648.248999999996</v>
      </c>
    </row>
    <row r="51" spans="1:28" ht="18" customHeight="1" x14ac:dyDescent="0.25">
      <c r="B51" s="331" t="s">
        <v>148</v>
      </c>
      <c r="C51" s="336">
        <v>43054</v>
      </c>
      <c r="D51" s="334">
        <v>1190.963</v>
      </c>
      <c r="E51" s="334">
        <v>1109.174</v>
      </c>
      <c r="F51" s="334">
        <v>1064.8869999999999</v>
      </c>
      <c r="G51" s="334">
        <v>1052.297</v>
      </c>
      <c r="H51" s="334">
        <v>1065.6869999999999</v>
      </c>
      <c r="I51" s="334">
        <v>1159.8699999999999</v>
      </c>
      <c r="J51" s="334">
        <v>1360.3130000000001</v>
      </c>
      <c r="K51" s="334">
        <v>1550.942</v>
      </c>
      <c r="L51" s="334">
        <v>1670.548</v>
      </c>
      <c r="M51" s="334">
        <v>1715.749</v>
      </c>
      <c r="N51" s="334">
        <v>1710.4639999999999</v>
      </c>
      <c r="O51" s="334">
        <v>1708.431</v>
      </c>
      <c r="P51" s="334">
        <v>1700.193</v>
      </c>
      <c r="Q51" s="334">
        <v>1743.048</v>
      </c>
      <c r="R51" s="334">
        <v>1754.521</v>
      </c>
      <c r="S51" s="334">
        <v>1752.7950000000001</v>
      </c>
      <c r="T51" s="334">
        <v>1798.2739999999999</v>
      </c>
      <c r="U51" s="334">
        <v>1837.9559999999999</v>
      </c>
      <c r="V51" s="334">
        <v>1791.1369999999999</v>
      </c>
      <c r="W51" s="334">
        <v>1752.2650000000001</v>
      </c>
      <c r="X51" s="334">
        <v>1707.9760000000001</v>
      </c>
      <c r="Y51" s="334">
        <v>1628.7260000000001</v>
      </c>
      <c r="Z51" s="334">
        <v>1505.788</v>
      </c>
      <c r="AA51" s="334">
        <v>1341.5319999999999</v>
      </c>
      <c r="AB51" s="335">
        <v>36673.535999999993</v>
      </c>
    </row>
    <row r="52" spans="1:28" ht="18" customHeight="1" thickBot="1" x14ac:dyDescent="0.3">
      <c r="B52" s="338" t="s">
        <v>149</v>
      </c>
      <c r="C52" s="339">
        <v>43089</v>
      </c>
      <c r="D52" s="340">
        <v>1276.1010000000001</v>
      </c>
      <c r="E52" s="340">
        <v>1187.7249999999999</v>
      </c>
      <c r="F52" s="340">
        <v>1137.2460000000001</v>
      </c>
      <c r="G52" s="340">
        <v>1122.498</v>
      </c>
      <c r="H52" s="340">
        <v>1140.857</v>
      </c>
      <c r="I52" s="340">
        <v>1237.875</v>
      </c>
      <c r="J52" s="340">
        <v>1446.931</v>
      </c>
      <c r="K52" s="340">
        <v>1643.575</v>
      </c>
      <c r="L52" s="340">
        <v>1770.7370000000001</v>
      </c>
      <c r="M52" s="340">
        <v>1807.5719999999999</v>
      </c>
      <c r="N52" s="340">
        <v>1795.742</v>
      </c>
      <c r="O52" s="340">
        <v>1767.4580000000001</v>
      </c>
      <c r="P52" s="340">
        <v>1747.933</v>
      </c>
      <c r="Q52" s="340">
        <v>1793.1420000000001</v>
      </c>
      <c r="R52" s="340">
        <v>1798.9190000000001</v>
      </c>
      <c r="S52" s="340">
        <v>1807.684</v>
      </c>
      <c r="T52" s="340">
        <v>1871.127</v>
      </c>
      <c r="U52" s="340">
        <v>1916.104</v>
      </c>
      <c r="V52" s="340">
        <v>1867.079</v>
      </c>
      <c r="W52" s="340">
        <v>1843.037</v>
      </c>
      <c r="X52" s="340">
        <v>1790.854</v>
      </c>
      <c r="Y52" s="340">
        <v>1721.297</v>
      </c>
      <c r="Z52" s="340">
        <v>1605.567</v>
      </c>
      <c r="AA52" s="340">
        <v>1449.779</v>
      </c>
      <c r="AB52" s="341">
        <v>38546.839000000014</v>
      </c>
    </row>
    <row r="53" spans="1:28" ht="9.9499999999999993" customHeight="1" x14ac:dyDescent="0.2"/>
    <row r="54" spans="1:28" ht="9.9499999999999993" customHeight="1" x14ac:dyDescent="0.2">
      <c r="U54" s="321" t="s">
        <v>1</v>
      </c>
    </row>
    <row r="55" spans="1:28" ht="9.9499999999999993" customHeight="1" x14ac:dyDescent="0.2"/>
    <row r="56" spans="1:28" ht="18" customHeight="1" x14ac:dyDescent="0.25">
      <c r="A56" s="322"/>
      <c r="B56" s="323" t="s">
        <v>152</v>
      </c>
      <c r="C56" s="324"/>
    </row>
    <row r="57" spans="1:28" ht="18" customHeight="1" thickBot="1" x14ac:dyDescent="0.3">
      <c r="A57" s="322"/>
      <c r="B57" s="325"/>
      <c r="C57" s="324"/>
      <c r="AB57" s="326" t="s">
        <v>136</v>
      </c>
    </row>
    <row r="58" spans="1:28" ht="18" customHeight="1" x14ac:dyDescent="0.25">
      <c r="B58" s="327"/>
      <c r="C58" s="328"/>
      <c r="D58" s="329">
        <v>1</v>
      </c>
      <c r="E58" s="329">
        <v>2</v>
      </c>
      <c r="F58" s="329">
        <v>3</v>
      </c>
      <c r="G58" s="329">
        <v>4</v>
      </c>
      <c r="H58" s="329">
        <v>5</v>
      </c>
      <c r="I58" s="329">
        <v>6</v>
      </c>
      <c r="J58" s="329">
        <v>7</v>
      </c>
      <c r="K58" s="329">
        <v>8</v>
      </c>
      <c r="L58" s="329">
        <v>9</v>
      </c>
      <c r="M58" s="329">
        <v>10</v>
      </c>
      <c r="N58" s="329">
        <v>11</v>
      </c>
      <c r="O58" s="329">
        <v>12</v>
      </c>
      <c r="P58" s="329">
        <v>13</v>
      </c>
      <c r="Q58" s="329">
        <v>14</v>
      </c>
      <c r="R58" s="329">
        <v>15</v>
      </c>
      <c r="S58" s="329">
        <v>16</v>
      </c>
      <c r="T58" s="329">
        <v>17</v>
      </c>
      <c r="U58" s="329">
        <v>18</v>
      </c>
      <c r="V58" s="329">
        <v>19</v>
      </c>
      <c r="W58" s="329">
        <v>20</v>
      </c>
      <c r="X58" s="329">
        <v>21</v>
      </c>
      <c r="Y58" s="329">
        <v>22</v>
      </c>
      <c r="Z58" s="329">
        <v>23</v>
      </c>
      <c r="AA58" s="329">
        <v>24</v>
      </c>
      <c r="AB58" s="330" t="s">
        <v>137</v>
      </c>
    </row>
    <row r="59" spans="1:28" ht="18" customHeight="1" x14ac:dyDescent="0.25">
      <c r="B59" s="331" t="s">
        <v>138</v>
      </c>
      <c r="C59" s="332">
        <v>42746</v>
      </c>
      <c r="D59" s="333">
        <v>1522.3440000000001</v>
      </c>
      <c r="E59" s="334">
        <v>1415.079</v>
      </c>
      <c r="F59" s="334">
        <v>1353.6469999999999</v>
      </c>
      <c r="G59" s="334">
        <v>1340.133</v>
      </c>
      <c r="H59" s="334">
        <v>1357.8979999999999</v>
      </c>
      <c r="I59" s="334">
        <v>1441.93</v>
      </c>
      <c r="J59" s="334">
        <v>1623.9929999999999</v>
      </c>
      <c r="K59" s="334">
        <v>1819.069</v>
      </c>
      <c r="L59" s="334">
        <v>1975.5740000000001</v>
      </c>
      <c r="M59" s="334">
        <v>2048.913</v>
      </c>
      <c r="N59" s="334">
        <v>2049.127</v>
      </c>
      <c r="O59" s="334">
        <v>2035.5039999999999</v>
      </c>
      <c r="P59" s="334">
        <v>2027.3889999999999</v>
      </c>
      <c r="Q59" s="334">
        <v>2057.0479999999998</v>
      </c>
      <c r="R59" s="334">
        <v>2021.394</v>
      </c>
      <c r="S59" s="334">
        <v>1994.1020000000001</v>
      </c>
      <c r="T59" s="334">
        <v>2059.5340000000001</v>
      </c>
      <c r="U59" s="334">
        <v>2188.741</v>
      </c>
      <c r="V59" s="334">
        <v>2149.779</v>
      </c>
      <c r="W59" s="334">
        <v>2123.3130000000001</v>
      </c>
      <c r="X59" s="334">
        <v>2075.0219999999999</v>
      </c>
      <c r="Y59" s="334">
        <v>1990.6279999999999</v>
      </c>
      <c r="Z59" s="334">
        <v>1897.941</v>
      </c>
      <c r="AA59" s="334">
        <v>1725.8489999999999</v>
      </c>
      <c r="AB59" s="335">
        <v>44293.950999999994</v>
      </c>
    </row>
    <row r="60" spans="1:28" ht="18" customHeight="1" x14ac:dyDescent="0.25">
      <c r="B60" s="331" t="s">
        <v>139</v>
      </c>
      <c r="C60" s="336">
        <v>42767</v>
      </c>
      <c r="D60" s="334">
        <v>1341.884</v>
      </c>
      <c r="E60" s="334">
        <v>1239.8359999999998</v>
      </c>
      <c r="F60" s="334">
        <v>1193.4509999999998</v>
      </c>
      <c r="G60" s="334">
        <v>1179.7660000000001</v>
      </c>
      <c r="H60" s="334">
        <v>1190.546</v>
      </c>
      <c r="I60" s="334">
        <v>1274.4969999999998</v>
      </c>
      <c r="J60" s="334">
        <v>1492.2619999999999</v>
      </c>
      <c r="K60" s="334">
        <v>1676.7459999999999</v>
      </c>
      <c r="L60" s="334">
        <v>1794.1830000000002</v>
      </c>
      <c r="M60" s="334">
        <v>1842.2749999999999</v>
      </c>
      <c r="N60" s="334">
        <v>1832.1129999999998</v>
      </c>
      <c r="O60" s="334">
        <v>1812.8530000000001</v>
      </c>
      <c r="P60" s="334">
        <v>1793.5959999999998</v>
      </c>
      <c r="Q60" s="334">
        <v>1844.9660000000001</v>
      </c>
      <c r="R60" s="334">
        <v>1836.0309999999997</v>
      </c>
      <c r="S60" s="334">
        <v>1803.1020000000003</v>
      </c>
      <c r="T60" s="334">
        <v>1810.5889999999997</v>
      </c>
      <c r="U60" s="334">
        <v>1926.8629999999998</v>
      </c>
      <c r="V60" s="334">
        <v>1917.317</v>
      </c>
      <c r="W60" s="334">
        <v>1880.5419999999999</v>
      </c>
      <c r="X60" s="334">
        <v>1811.6410000000001</v>
      </c>
      <c r="Y60" s="334">
        <v>1729.9089999999999</v>
      </c>
      <c r="Z60" s="334">
        <v>1634.2109999999998</v>
      </c>
      <c r="AA60" s="334">
        <v>1457.8050000000001</v>
      </c>
      <c r="AB60" s="335">
        <v>39316.984000000004</v>
      </c>
    </row>
    <row r="61" spans="1:28" ht="18" customHeight="1" x14ac:dyDescent="0.25">
      <c r="B61" s="331" t="s">
        <v>140</v>
      </c>
      <c r="C61" s="336">
        <v>42802</v>
      </c>
      <c r="D61" s="334">
        <v>1164.6379999999999</v>
      </c>
      <c r="E61" s="334">
        <v>1070.364</v>
      </c>
      <c r="F61" s="334">
        <v>1025.0840000000001</v>
      </c>
      <c r="G61" s="337">
        <v>1015.107</v>
      </c>
      <c r="H61" s="337">
        <v>1028.826</v>
      </c>
      <c r="I61" s="337">
        <v>1113.184</v>
      </c>
      <c r="J61" s="334">
        <v>1295.0800000000002</v>
      </c>
      <c r="K61" s="334">
        <v>1489.847</v>
      </c>
      <c r="L61" s="334">
        <v>1599.867</v>
      </c>
      <c r="M61" s="334">
        <v>1637.0709999999999</v>
      </c>
      <c r="N61" s="334">
        <v>1618.643</v>
      </c>
      <c r="O61" s="334">
        <v>1606.5219999999999</v>
      </c>
      <c r="P61" s="334">
        <v>1597.3440000000001</v>
      </c>
      <c r="Q61" s="334">
        <v>1632.5619999999999</v>
      </c>
      <c r="R61" s="334">
        <v>1618.71</v>
      </c>
      <c r="S61" s="334">
        <v>1590.4760000000001</v>
      </c>
      <c r="T61" s="334">
        <v>1576.239</v>
      </c>
      <c r="U61" s="334">
        <v>1629.7440000000001</v>
      </c>
      <c r="V61" s="334">
        <v>1713.454</v>
      </c>
      <c r="W61" s="334">
        <v>1690.9840000000002</v>
      </c>
      <c r="X61" s="334">
        <v>1634.1480000000001</v>
      </c>
      <c r="Y61" s="334">
        <v>1550.1660000000002</v>
      </c>
      <c r="Z61" s="334">
        <v>1455.2470000000001</v>
      </c>
      <c r="AA61" s="334">
        <v>1314.7149999999999</v>
      </c>
      <c r="AB61" s="335">
        <v>34668.022000000004</v>
      </c>
    </row>
    <row r="62" spans="1:28" ht="18" customHeight="1" x14ac:dyDescent="0.25">
      <c r="B62" s="331" t="s">
        <v>141</v>
      </c>
      <c r="C62" s="336">
        <v>42845</v>
      </c>
      <c r="D62" s="334">
        <v>1194.9939999999999</v>
      </c>
      <c r="E62" s="334">
        <v>1094.8920000000001</v>
      </c>
      <c r="F62" s="334">
        <v>1052.1790000000001</v>
      </c>
      <c r="G62" s="334">
        <v>1027.251</v>
      </c>
      <c r="H62" s="334">
        <v>1040.837</v>
      </c>
      <c r="I62" s="334">
        <v>1120.355</v>
      </c>
      <c r="J62" s="334">
        <v>1296.6510000000001</v>
      </c>
      <c r="K62" s="334">
        <v>1538.2650000000001</v>
      </c>
      <c r="L62" s="334">
        <v>1656.2539999999999</v>
      </c>
      <c r="M62" s="334">
        <v>1694.5920000000001</v>
      </c>
      <c r="N62" s="334">
        <v>1693.365</v>
      </c>
      <c r="O62" s="334">
        <v>1685.777</v>
      </c>
      <c r="P62" s="334">
        <v>1680.0309999999999</v>
      </c>
      <c r="Q62" s="334">
        <v>1669.471</v>
      </c>
      <c r="R62" s="334">
        <v>1705.547</v>
      </c>
      <c r="S62" s="334">
        <v>1685.1130000000001</v>
      </c>
      <c r="T62" s="334">
        <v>1662.32</v>
      </c>
      <c r="U62" s="334">
        <v>1630.8320000000001</v>
      </c>
      <c r="V62" s="334">
        <v>1626.2349999999999</v>
      </c>
      <c r="W62" s="334">
        <v>1700.126</v>
      </c>
      <c r="X62" s="334">
        <v>1763.1579999999999</v>
      </c>
      <c r="Y62" s="334">
        <v>1697.8130000000001</v>
      </c>
      <c r="Z62" s="334">
        <v>1543.673</v>
      </c>
      <c r="AA62" s="334">
        <v>1393.7629999999999</v>
      </c>
      <c r="AB62" s="335">
        <v>35853.493999999999</v>
      </c>
    </row>
    <row r="63" spans="1:28" ht="18" customHeight="1" x14ac:dyDescent="0.25">
      <c r="B63" s="331" t="s">
        <v>142</v>
      </c>
      <c r="C63" s="336">
        <v>42865</v>
      </c>
      <c r="D63" s="334">
        <v>1061.6220000000001</v>
      </c>
      <c r="E63" s="334">
        <v>972.52099999999996</v>
      </c>
      <c r="F63" s="334">
        <v>935.18200000000002</v>
      </c>
      <c r="G63" s="334">
        <v>921.51599999999996</v>
      </c>
      <c r="H63" s="334">
        <v>935</v>
      </c>
      <c r="I63" s="334">
        <v>985.52599999999995</v>
      </c>
      <c r="J63" s="334">
        <v>1150.527</v>
      </c>
      <c r="K63" s="334">
        <v>1369.0709999999999</v>
      </c>
      <c r="L63" s="334">
        <v>1459.3420000000001</v>
      </c>
      <c r="M63" s="334">
        <v>1463.8510000000001</v>
      </c>
      <c r="N63" s="334">
        <v>1428.404</v>
      </c>
      <c r="O63" s="334">
        <v>1413.86</v>
      </c>
      <c r="P63" s="334">
        <v>1391.6590000000001</v>
      </c>
      <c r="Q63" s="334">
        <v>1380.452</v>
      </c>
      <c r="R63" s="334">
        <v>1407.9570000000001</v>
      </c>
      <c r="S63" s="334">
        <v>1392.008</v>
      </c>
      <c r="T63" s="334">
        <v>1366.8989999999999</v>
      </c>
      <c r="U63" s="334">
        <v>1324.509</v>
      </c>
      <c r="V63" s="334">
        <v>1312.9349999999999</v>
      </c>
      <c r="W63" s="334">
        <v>1367.491</v>
      </c>
      <c r="X63" s="334">
        <v>1543.961</v>
      </c>
      <c r="Y63" s="334">
        <v>1547.9290000000001</v>
      </c>
      <c r="Z63" s="334">
        <v>1384.62</v>
      </c>
      <c r="AA63" s="334">
        <v>1218.5820000000001</v>
      </c>
      <c r="AB63" s="335">
        <v>30735.423999999999</v>
      </c>
    </row>
    <row r="64" spans="1:28" ht="18" customHeight="1" x14ac:dyDescent="0.25">
      <c r="B64" s="331" t="s">
        <v>143</v>
      </c>
      <c r="C64" s="336">
        <v>42910</v>
      </c>
      <c r="D64" s="334">
        <v>1161.5219999999999</v>
      </c>
      <c r="E64" s="334">
        <v>1098.8889999999999</v>
      </c>
      <c r="F64" s="334">
        <v>1035.7180000000001</v>
      </c>
      <c r="G64" s="334">
        <v>989.48</v>
      </c>
      <c r="H64" s="334">
        <v>973.74800000000005</v>
      </c>
      <c r="I64" s="334">
        <v>975.625</v>
      </c>
      <c r="J64" s="334">
        <v>1063.723</v>
      </c>
      <c r="K64" s="334">
        <v>1247.1369999999999</v>
      </c>
      <c r="L64" s="334">
        <v>1395.7940000000001</v>
      </c>
      <c r="M64" s="334">
        <v>1489.585</v>
      </c>
      <c r="N64" s="334">
        <v>1529.827</v>
      </c>
      <c r="O64" s="334">
        <v>1568.4639999999999</v>
      </c>
      <c r="P64" s="334">
        <v>1597.223</v>
      </c>
      <c r="Q64" s="334">
        <v>1601.9280000000001</v>
      </c>
      <c r="R64" s="334">
        <v>1634.346</v>
      </c>
      <c r="S64" s="334">
        <v>1619.2449999999999</v>
      </c>
      <c r="T64" s="334">
        <v>1587.761</v>
      </c>
      <c r="U64" s="334">
        <v>1537.87</v>
      </c>
      <c r="V64" s="334">
        <v>1526.711</v>
      </c>
      <c r="W64" s="334">
        <v>1547.194</v>
      </c>
      <c r="X64" s="334">
        <v>1583.2429999999999</v>
      </c>
      <c r="Y64" s="334">
        <v>1624.1980000000001</v>
      </c>
      <c r="Z64" s="334">
        <v>1540.0889999999999</v>
      </c>
      <c r="AA64" s="334">
        <v>1403.5530000000001</v>
      </c>
      <c r="AB64" s="335">
        <v>33332.873</v>
      </c>
    </row>
    <row r="65" spans="1:28" ht="18" customHeight="1" x14ac:dyDescent="0.25">
      <c r="B65" s="331" t="s">
        <v>144</v>
      </c>
      <c r="C65" s="336">
        <v>42927</v>
      </c>
      <c r="D65" s="334">
        <v>1181.076</v>
      </c>
      <c r="E65" s="334">
        <v>1079.336</v>
      </c>
      <c r="F65" s="334">
        <v>1031.2750000000001</v>
      </c>
      <c r="G65" s="334">
        <v>981.95100000000002</v>
      </c>
      <c r="H65" s="334">
        <v>988.351</v>
      </c>
      <c r="I65" s="334">
        <v>1010.853</v>
      </c>
      <c r="J65" s="334">
        <v>1139.8240000000001</v>
      </c>
      <c r="K65" s="334">
        <v>1341.242</v>
      </c>
      <c r="L65" s="334">
        <v>1478.2809999999999</v>
      </c>
      <c r="M65" s="334">
        <v>1548.4559999999999</v>
      </c>
      <c r="N65" s="334">
        <v>1565.2860000000001</v>
      </c>
      <c r="O65" s="334">
        <v>1608.1120000000001</v>
      </c>
      <c r="P65" s="334">
        <v>1617.702</v>
      </c>
      <c r="Q65" s="334">
        <v>1621.703</v>
      </c>
      <c r="R65" s="334">
        <v>1653.912</v>
      </c>
      <c r="S65" s="334">
        <v>1635.02</v>
      </c>
      <c r="T65" s="334">
        <v>1595.07</v>
      </c>
      <c r="U65" s="334">
        <v>1536.53</v>
      </c>
      <c r="V65" s="334">
        <v>1492.1590000000001</v>
      </c>
      <c r="W65" s="334">
        <v>1474.923</v>
      </c>
      <c r="X65" s="334">
        <v>1513.3009999999999</v>
      </c>
      <c r="Y65" s="334">
        <v>1588.3530000000001</v>
      </c>
      <c r="Z65" s="334">
        <v>1472.33</v>
      </c>
      <c r="AA65" s="334">
        <v>1316.825</v>
      </c>
      <c r="AB65" s="335">
        <v>33471.870999999999</v>
      </c>
    </row>
    <row r="66" spans="1:28" ht="18" customHeight="1" x14ac:dyDescent="0.25">
      <c r="B66" s="331" t="s">
        <v>145</v>
      </c>
      <c r="C66" s="336">
        <v>42951</v>
      </c>
      <c r="D66" s="334">
        <v>1201.798</v>
      </c>
      <c r="E66" s="334">
        <v>1106.2929999999999</v>
      </c>
      <c r="F66" s="334">
        <v>1046.556</v>
      </c>
      <c r="G66" s="334">
        <v>1021.7380000000001</v>
      </c>
      <c r="H66" s="334">
        <v>1019.774</v>
      </c>
      <c r="I66" s="334">
        <v>1045.884</v>
      </c>
      <c r="J66" s="334">
        <v>1147.2919999999999</v>
      </c>
      <c r="K66" s="334">
        <v>1352.8240000000001</v>
      </c>
      <c r="L66" s="334">
        <v>1482.01</v>
      </c>
      <c r="M66" s="334">
        <v>1561.991</v>
      </c>
      <c r="N66" s="334">
        <v>1607.951</v>
      </c>
      <c r="O66" s="334">
        <v>1652.325</v>
      </c>
      <c r="P66" s="334">
        <v>1676.4349999999999</v>
      </c>
      <c r="Q66" s="334">
        <v>1666.701</v>
      </c>
      <c r="R66" s="334">
        <v>1678.691</v>
      </c>
      <c r="S66" s="334">
        <v>1649.886</v>
      </c>
      <c r="T66" s="334">
        <v>1611.2619999999999</v>
      </c>
      <c r="U66" s="334">
        <v>1563.9280000000001</v>
      </c>
      <c r="V66" s="334">
        <v>1517.6780000000001</v>
      </c>
      <c r="W66" s="334">
        <v>1491.335</v>
      </c>
      <c r="X66" s="334">
        <v>1569.894</v>
      </c>
      <c r="Y66" s="334">
        <v>1600.607</v>
      </c>
      <c r="Z66" s="334">
        <v>1482.183</v>
      </c>
      <c r="AA66" s="334">
        <v>1361.845</v>
      </c>
      <c r="AB66" s="335">
        <v>34116.881000000001</v>
      </c>
    </row>
    <row r="67" spans="1:28" ht="18" customHeight="1" x14ac:dyDescent="0.25">
      <c r="B67" s="331" t="s">
        <v>146</v>
      </c>
      <c r="C67" s="336">
        <v>43006</v>
      </c>
      <c r="D67" s="334">
        <v>1059.24</v>
      </c>
      <c r="E67" s="334">
        <v>986.01499999999999</v>
      </c>
      <c r="F67" s="334">
        <v>951.11599999999999</v>
      </c>
      <c r="G67" s="334">
        <v>933.36500000000001</v>
      </c>
      <c r="H67" s="334">
        <v>944.48400000000004</v>
      </c>
      <c r="I67" s="334">
        <v>1022.138</v>
      </c>
      <c r="J67" s="334">
        <v>1192.248</v>
      </c>
      <c r="K67" s="334">
        <v>1388.518</v>
      </c>
      <c r="L67" s="334">
        <v>1481.645</v>
      </c>
      <c r="M67" s="334">
        <v>1520.778</v>
      </c>
      <c r="N67" s="334">
        <v>1497.9090000000001</v>
      </c>
      <c r="O67" s="334">
        <v>1498.4079999999999</v>
      </c>
      <c r="P67" s="334">
        <v>1489.211</v>
      </c>
      <c r="Q67" s="334">
        <v>1472.84</v>
      </c>
      <c r="R67" s="334">
        <v>1511.674</v>
      </c>
      <c r="S67" s="334">
        <v>1500.6189999999999</v>
      </c>
      <c r="T67" s="334">
        <v>1481.4259999999999</v>
      </c>
      <c r="U67" s="334">
        <v>1455.2090000000001</v>
      </c>
      <c r="V67" s="334">
        <v>1525.3630000000001</v>
      </c>
      <c r="W67" s="334">
        <v>1654.7809999999999</v>
      </c>
      <c r="X67" s="334">
        <v>1601.894</v>
      </c>
      <c r="Y67" s="334">
        <v>1508.298</v>
      </c>
      <c r="Z67" s="334">
        <v>1353.319</v>
      </c>
      <c r="AA67" s="334">
        <v>1204.097</v>
      </c>
      <c r="AB67" s="335">
        <v>32234.594999999994</v>
      </c>
    </row>
    <row r="68" spans="1:28" ht="18" customHeight="1" x14ac:dyDescent="0.25">
      <c r="B68" s="331" t="s">
        <v>147</v>
      </c>
      <c r="C68" s="336">
        <v>43039</v>
      </c>
      <c r="D68" s="334">
        <v>1136.4939999999999</v>
      </c>
      <c r="E68" s="334">
        <v>1058.5219999999999</v>
      </c>
      <c r="F68" s="334">
        <v>1023.81</v>
      </c>
      <c r="G68" s="334">
        <v>1010.843</v>
      </c>
      <c r="H68" s="334">
        <v>1042.6020000000001</v>
      </c>
      <c r="I68" s="334">
        <v>1146.7650000000001</v>
      </c>
      <c r="J68" s="334">
        <v>1334.5889999999999</v>
      </c>
      <c r="K68" s="334">
        <v>1539.107</v>
      </c>
      <c r="L68" s="334">
        <v>1620.278</v>
      </c>
      <c r="M68" s="334">
        <v>1616.3610000000001</v>
      </c>
      <c r="N68" s="334">
        <v>1563.05</v>
      </c>
      <c r="O68" s="334">
        <v>1542.885</v>
      </c>
      <c r="P68" s="334">
        <v>1529.5060000000001</v>
      </c>
      <c r="Q68" s="334">
        <v>1553.5509999999999</v>
      </c>
      <c r="R68" s="334">
        <v>1561.76</v>
      </c>
      <c r="S68" s="334">
        <v>1564.288</v>
      </c>
      <c r="T68" s="334">
        <v>1634.434</v>
      </c>
      <c r="U68" s="334">
        <v>1795.3710000000001</v>
      </c>
      <c r="V68" s="334">
        <v>1768.1969999999999</v>
      </c>
      <c r="W68" s="334">
        <v>1732.578</v>
      </c>
      <c r="X68" s="334">
        <v>1673.2739999999999</v>
      </c>
      <c r="Y68" s="334">
        <v>1589.665</v>
      </c>
      <c r="Z68" s="334">
        <v>1454.644</v>
      </c>
      <c r="AA68" s="334">
        <v>1301.1089999999999</v>
      </c>
      <c r="AB68" s="335">
        <v>34793.682999999997</v>
      </c>
    </row>
    <row r="69" spans="1:28" ht="18" customHeight="1" x14ac:dyDescent="0.25">
      <c r="B69" s="331" t="s">
        <v>148</v>
      </c>
      <c r="C69" s="336">
        <v>43056</v>
      </c>
      <c r="D69" s="334">
        <v>1217.5840000000001</v>
      </c>
      <c r="E69" s="334">
        <v>1126.9639999999999</v>
      </c>
      <c r="F69" s="334">
        <v>1086.337</v>
      </c>
      <c r="G69" s="334">
        <v>1063.95</v>
      </c>
      <c r="H69" s="334">
        <v>1085.721</v>
      </c>
      <c r="I69" s="334">
        <v>1174.9059999999999</v>
      </c>
      <c r="J69" s="334">
        <v>1377.0609999999999</v>
      </c>
      <c r="K69" s="334">
        <v>1578.183</v>
      </c>
      <c r="L69" s="334">
        <v>1691.0709999999999</v>
      </c>
      <c r="M69" s="334">
        <v>1734.3230000000001</v>
      </c>
      <c r="N69" s="334">
        <v>1727.0809999999999</v>
      </c>
      <c r="O69" s="334">
        <v>1722.223</v>
      </c>
      <c r="P69" s="334">
        <v>1693.721</v>
      </c>
      <c r="Q69" s="334">
        <v>1740.7260000000001</v>
      </c>
      <c r="R69" s="334">
        <v>1747.6420000000001</v>
      </c>
      <c r="S69" s="334">
        <v>1754.4159999999999</v>
      </c>
      <c r="T69" s="334">
        <v>1810.028</v>
      </c>
      <c r="U69" s="334">
        <v>1847.683</v>
      </c>
      <c r="V69" s="334">
        <v>1802.1869999999999</v>
      </c>
      <c r="W69" s="334">
        <v>1757.317</v>
      </c>
      <c r="X69" s="334">
        <v>1697.3219999999999</v>
      </c>
      <c r="Y69" s="334">
        <v>1607.3109999999999</v>
      </c>
      <c r="Z69" s="334">
        <v>1503.0070000000001</v>
      </c>
      <c r="AA69" s="334">
        <v>1360.895</v>
      </c>
      <c r="AB69" s="335">
        <v>36907.658999999992</v>
      </c>
    </row>
    <row r="70" spans="1:28" ht="18" customHeight="1" thickBot="1" x14ac:dyDescent="0.3">
      <c r="B70" s="338" t="s">
        <v>149</v>
      </c>
      <c r="C70" s="339">
        <v>43090</v>
      </c>
      <c r="D70" s="340">
        <v>1295.587</v>
      </c>
      <c r="E70" s="340">
        <v>1204.4739999999999</v>
      </c>
      <c r="F70" s="340">
        <v>1156.4970000000001</v>
      </c>
      <c r="G70" s="340">
        <v>1130.79</v>
      </c>
      <c r="H70" s="340">
        <v>1141.8489999999999</v>
      </c>
      <c r="I70" s="340">
        <v>1242.144</v>
      </c>
      <c r="J70" s="340">
        <v>1454.867</v>
      </c>
      <c r="K70" s="340">
        <v>1658.578</v>
      </c>
      <c r="L70" s="340">
        <v>1784.25</v>
      </c>
      <c r="M70" s="340">
        <v>1822.758</v>
      </c>
      <c r="N70" s="340">
        <v>1817.7650000000001</v>
      </c>
      <c r="O70" s="340">
        <v>1807.0319999999999</v>
      </c>
      <c r="P70" s="340">
        <v>1785.43</v>
      </c>
      <c r="Q70" s="340">
        <v>1839.0170000000001</v>
      </c>
      <c r="R70" s="340">
        <v>1838.4449999999999</v>
      </c>
      <c r="S70" s="340">
        <v>1840.5809999999999</v>
      </c>
      <c r="T70" s="340">
        <v>1913.4929999999999</v>
      </c>
      <c r="U70" s="340">
        <v>1951.9760000000001</v>
      </c>
      <c r="V70" s="340">
        <v>1901.4870000000001</v>
      </c>
      <c r="W70" s="340">
        <v>1877.8320000000001</v>
      </c>
      <c r="X70" s="340">
        <v>1825.8920000000001</v>
      </c>
      <c r="Y70" s="340">
        <v>1753.498</v>
      </c>
      <c r="Z70" s="340">
        <v>1653.6089999999999</v>
      </c>
      <c r="AA70" s="340">
        <v>1489.019</v>
      </c>
      <c r="AB70" s="341">
        <v>39186.869999999995</v>
      </c>
    </row>
    <row r="71" spans="1:28" ht="9.9499999999999993" customHeight="1" x14ac:dyDescent="0.2"/>
    <row r="72" spans="1:28" ht="9.9499999999999993" customHeight="1" x14ac:dyDescent="0.2">
      <c r="U72" s="321" t="s">
        <v>1</v>
      </c>
    </row>
    <row r="73" spans="1:28" ht="9.9499999999999993" customHeight="1" x14ac:dyDescent="0.2"/>
    <row r="74" spans="1:28" ht="18" customHeight="1" x14ac:dyDescent="0.25">
      <c r="A74" s="322"/>
      <c r="B74" s="323" t="s">
        <v>153</v>
      </c>
      <c r="C74" s="324"/>
    </row>
    <row r="75" spans="1:28" ht="18" customHeight="1" thickBot="1" x14ac:dyDescent="0.3">
      <c r="A75" s="322"/>
      <c r="B75" s="325"/>
      <c r="C75" s="324"/>
      <c r="AB75" s="326" t="s">
        <v>136</v>
      </c>
    </row>
    <row r="76" spans="1:28" ht="18" customHeight="1" x14ac:dyDescent="0.25">
      <c r="B76" s="327"/>
      <c r="C76" s="328"/>
      <c r="D76" s="329">
        <v>1</v>
      </c>
      <c r="E76" s="329">
        <v>2</v>
      </c>
      <c r="F76" s="329">
        <v>3</v>
      </c>
      <c r="G76" s="329">
        <v>4</v>
      </c>
      <c r="H76" s="329">
        <v>5</v>
      </c>
      <c r="I76" s="329">
        <v>6</v>
      </c>
      <c r="J76" s="329">
        <v>7</v>
      </c>
      <c r="K76" s="329">
        <v>8</v>
      </c>
      <c r="L76" s="329">
        <v>9</v>
      </c>
      <c r="M76" s="329">
        <v>10</v>
      </c>
      <c r="N76" s="329">
        <v>11</v>
      </c>
      <c r="O76" s="329">
        <v>12</v>
      </c>
      <c r="P76" s="329">
        <v>13</v>
      </c>
      <c r="Q76" s="329">
        <v>14</v>
      </c>
      <c r="R76" s="329">
        <v>15</v>
      </c>
      <c r="S76" s="329">
        <v>16</v>
      </c>
      <c r="T76" s="329">
        <v>17</v>
      </c>
      <c r="U76" s="329">
        <v>18</v>
      </c>
      <c r="V76" s="329">
        <v>19</v>
      </c>
      <c r="W76" s="329">
        <v>20</v>
      </c>
      <c r="X76" s="329">
        <v>21</v>
      </c>
      <c r="Y76" s="329">
        <v>22</v>
      </c>
      <c r="Z76" s="329">
        <v>23</v>
      </c>
      <c r="AA76" s="329">
        <v>24</v>
      </c>
      <c r="AB76" s="330" t="s">
        <v>137</v>
      </c>
    </row>
    <row r="77" spans="1:28" ht="18" customHeight="1" x14ac:dyDescent="0.25">
      <c r="B77" s="331" t="s">
        <v>138</v>
      </c>
      <c r="C77" s="332">
        <v>42736</v>
      </c>
      <c r="D77" s="333">
        <v>1452.723</v>
      </c>
      <c r="E77" s="334">
        <v>1370.95</v>
      </c>
      <c r="F77" s="334">
        <v>1296.5630000000001</v>
      </c>
      <c r="G77" s="334">
        <v>1231.8219999999999</v>
      </c>
      <c r="H77" s="334">
        <v>1197.6790000000001</v>
      </c>
      <c r="I77" s="334">
        <v>1198.127</v>
      </c>
      <c r="J77" s="334">
        <v>1219.462</v>
      </c>
      <c r="K77" s="334">
        <v>1267.7670000000001</v>
      </c>
      <c r="L77" s="334">
        <v>1387.817</v>
      </c>
      <c r="M77" s="334">
        <v>1496.6659999999999</v>
      </c>
      <c r="N77" s="334">
        <v>1576.3489999999999</v>
      </c>
      <c r="O77" s="334">
        <v>1605.9</v>
      </c>
      <c r="P77" s="334">
        <v>1603.6120000000001</v>
      </c>
      <c r="Q77" s="334">
        <v>1570.7850000000001</v>
      </c>
      <c r="R77" s="334">
        <v>1535.11</v>
      </c>
      <c r="S77" s="334">
        <v>1551.655</v>
      </c>
      <c r="T77" s="334">
        <v>1681.3030000000001</v>
      </c>
      <c r="U77" s="334">
        <v>1795.1089999999999</v>
      </c>
      <c r="V77" s="334">
        <v>1781.3420000000001</v>
      </c>
      <c r="W77" s="334">
        <v>1767.674</v>
      </c>
      <c r="X77" s="334">
        <v>1732.211</v>
      </c>
      <c r="Y77" s="334">
        <v>1664.723</v>
      </c>
      <c r="Z77" s="334">
        <v>1560.7560000000001</v>
      </c>
      <c r="AA77" s="334">
        <v>1432.9649999999999</v>
      </c>
      <c r="AB77" s="335">
        <v>35979.069999999992</v>
      </c>
    </row>
    <row r="78" spans="1:28" ht="18" customHeight="1" x14ac:dyDescent="0.25">
      <c r="B78" s="331" t="s">
        <v>139</v>
      </c>
      <c r="C78" s="336">
        <v>42794</v>
      </c>
      <c r="D78" s="334">
        <v>1116.7349999999999</v>
      </c>
      <c r="E78" s="334">
        <v>1032.5840000000001</v>
      </c>
      <c r="F78" s="334">
        <v>992.99199999999996</v>
      </c>
      <c r="G78" s="334">
        <v>982.45899999999995</v>
      </c>
      <c r="H78" s="334">
        <v>1001.2809999999999</v>
      </c>
      <c r="I78" s="334">
        <v>1099.6209999999999</v>
      </c>
      <c r="J78" s="334">
        <v>1264.0939999999998</v>
      </c>
      <c r="K78" s="334">
        <v>1436.7950000000001</v>
      </c>
      <c r="L78" s="334">
        <v>1525.2240000000002</v>
      </c>
      <c r="M78" s="334">
        <v>1525.2569999999998</v>
      </c>
      <c r="N78" s="334">
        <v>1488.7330000000002</v>
      </c>
      <c r="O78" s="334">
        <v>1447.1419999999998</v>
      </c>
      <c r="P78" s="334">
        <v>1422.9750000000001</v>
      </c>
      <c r="Q78" s="334">
        <v>1461.9850000000001</v>
      </c>
      <c r="R78" s="334">
        <v>1448.9370000000001</v>
      </c>
      <c r="S78" s="334">
        <v>1419.376</v>
      </c>
      <c r="T78" s="334">
        <v>1420.905</v>
      </c>
      <c r="U78" s="334">
        <v>1531.894</v>
      </c>
      <c r="V78" s="334">
        <v>1649.616</v>
      </c>
      <c r="W78" s="334">
        <v>1612.9119999999998</v>
      </c>
      <c r="X78" s="334">
        <v>1565.079</v>
      </c>
      <c r="Y78" s="334">
        <v>1471.0579999999998</v>
      </c>
      <c r="Z78" s="334">
        <v>1374.424</v>
      </c>
      <c r="AA78" s="334">
        <v>1237.653</v>
      </c>
      <c r="AB78" s="335">
        <v>32529.731000000003</v>
      </c>
    </row>
    <row r="79" spans="1:28" ht="18" customHeight="1" x14ac:dyDescent="0.25">
      <c r="B79" s="331" t="s">
        <v>140</v>
      </c>
      <c r="C79" s="336">
        <v>42820</v>
      </c>
      <c r="D79" s="334">
        <v>1051.5639999999999</v>
      </c>
      <c r="E79" s="334">
        <v>978.09400000000005</v>
      </c>
      <c r="F79" s="342">
        <v>0</v>
      </c>
      <c r="G79" s="337">
        <v>936.78099999999995</v>
      </c>
      <c r="H79" s="337">
        <v>927.82800000000009</v>
      </c>
      <c r="I79" s="337">
        <v>948.83699999999999</v>
      </c>
      <c r="J79" s="334">
        <v>972.12299999999993</v>
      </c>
      <c r="K79" s="334">
        <v>1082.453</v>
      </c>
      <c r="L79" s="334">
        <v>1228.5749999999998</v>
      </c>
      <c r="M79" s="334">
        <v>1351.2639999999999</v>
      </c>
      <c r="N79" s="334">
        <v>1426.1160000000002</v>
      </c>
      <c r="O79" s="334">
        <v>1447.6680000000001</v>
      </c>
      <c r="P79" s="334">
        <v>1447.326</v>
      </c>
      <c r="Q79" s="334">
        <v>1439.7450000000003</v>
      </c>
      <c r="R79" s="334">
        <v>1408.875</v>
      </c>
      <c r="S79" s="334">
        <v>1397.7760000000001</v>
      </c>
      <c r="T79" s="334">
        <v>1393.7810000000002</v>
      </c>
      <c r="U79" s="334">
        <v>1383.1969999999999</v>
      </c>
      <c r="V79" s="334">
        <v>1410.1089999999999</v>
      </c>
      <c r="W79" s="334">
        <v>1576.1219999999998</v>
      </c>
      <c r="X79" s="334">
        <v>1620.8340000000003</v>
      </c>
      <c r="Y79" s="334">
        <v>1540.3210000000001</v>
      </c>
      <c r="Z79" s="334">
        <v>1395.47</v>
      </c>
      <c r="AA79" s="334">
        <v>1224.752</v>
      </c>
      <c r="AB79" s="335">
        <v>29589.610999999997</v>
      </c>
    </row>
    <row r="80" spans="1:28" ht="18" customHeight="1" x14ac:dyDescent="0.25">
      <c r="B80" s="331" t="s">
        <v>141</v>
      </c>
      <c r="C80" s="336">
        <v>42827</v>
      </c>
      <c r="D80" s="334">
        <v>1065.0640000000001</v>
      </c>
      <c r="E80" s="334">
        <v>975.82500000000005</v>
      </c>
      <c r="F80" s="334">
        <v>930.53899999999999</v>
      </c>
      <c r="G80" s="334">
        <v>906.57899999999995</v>
      </c>
      <c r="H80" s="334">
        <v>908.52499999999998</v>
      </c>
      <c r="I80" s="334">
        <v>938.07100000000003</v>
      </c>
      <c r="J80" s="334">
        <v>975.15700000000004</v>
      </c>
      <c r="K80" s="334">
        <v>1133.29</v>
      </c>
      <c r="L80" s="334">
        <v>1286.75</v>
      </c>
      <c r="M80" s="334">
        <v>1372.0640000000001</v>
      </c>
      <c r="N80" s="334">
        <v>1377.777</v>
      </c>
      <c r="O80" s="334">
        <v>1350.222</v>
      </c>
      <c r="P80" s="334">
        <v>1321.326</v>
      </c>
      <c r="Q80" s="334">
        <v>1292.933</v>
      </c>
      <c r="R80" s="334">
        <v>1256.8409999999999</v>
      </c>
      <c r="S80" s="334">
        <v>1237.4960000000001</v>
      </c>
      <c r="T80" s="334">
        <v>1233.816</v>
      </c>
      <c r="U80" s="334">
        <v>1228.4949999999999</v>
      </c>
      <c r="V80" s="334">
        <v>1257.8030000000001</v>
      </c>
      <c r="W80" s="334">
        <v>1455.51</v>
      </c>
      <c r="X80" s="334">
        <v>1567.9570000000001</v>
      </c>
      <c r="Y80" s="334">
        <v>1468.703</v>
      </c>
      <c r="Z80" s="334">
        <v>1298.6130000000001</v>
      </c>
      <c r="AA80" s="334">
        <v>1121.6990000000001</v>
      </c>
      <c r="AB80" s="335">
        <v>28961.054999999997</v>
      </c>
    </row>
    <row r="81" spans="2:28" ht="18" customHeight="1" x14ac:dyDescent="0.25">
      <c r="B81" s="331" t="s">
        <v>142</v>
      </c>
      <c r="C81" s="336">
        <v>42856</v>
      </c>
      <c r="D81" s="334">
        <v>1047.18</v>
      </c>
      <c r="E81" s="334">
        <v>961.58199999999999</v>
      </c>
      <c r="F81" s="334">
        <v>914.67899999999997</v>
      </c>
      <c r="G81" s="334">
        <v>892.86500000000001</v>
      </c>
      <c r="H81" s="334">
        <v>897.05100000000004</v>
      </c>
      <c r="I81" s="334">
        <v>910.89599999999996</v>
      </c>
      <c r="J81" s="334">
        <v>977.279</v>
      </c>
      <c r="K81" s="334">
        <v>1119.0730000000001</v>
      </c>
      <c r="L81" s="334">
        <v>1243.768</v>
      </c>
      <c r="M81" s="334">
        <v>1300.2139999999999</v>
      </c>
      <c r="N81" s="334">
        <v>1285.239</v>
      </c>
      <c r="O81" s="334">
        <v>1228.1590000000001</v>
      </c>
      <c r="P81" s="334">
        <v>1167.133</v>
      </c>
      <c r="Q81" s="334">
        <v>1122.905</v>
      </c>
      <c r="R81" s="334">
        <v>1105.7809999999999</v>
      </c>
      <c r="S81" s="334">
        <v>1070.623</v>
      </c>
      <c r="T81" s="334">
        <v>1054.971</v>
      </c>
      <c r="U81" s="334">
        <v>1048.47</v>
      </c>
      <c r="V81" s="334">
        <v>1067.9190000000001</v>
      </c>
      <c r="W81" s="334">
        <v>1176.4159999999999</v>
      </c>
      <c r="X81" s="334">
        <v>1371.5940000000001</v>
      </c>
      <c r="Y81" s="334">
        <v>1370.7190000000001</v>
      </c>
      <c r="Z81" s="334">
        <v>1238.173</v>
      </c>
      <c r="AA81" s="334">
        <v>1101.6489999999999</v>
      </c>
      <c r="AB81" s="335">
        <v>26674.338000000007</v>
      </c>
    </row>
    <row r="82" spans="2:28" ht="18" customHeight="1" x14ac:dyDescent="0.25">
      <c r="B82" s="331" t="s">
        <v>143</v>
      </c>
      <c r="C82" s="336">
        <v>42904</v>
      </c>
      <c r="D82" s="334">
        <v>1089.4390000000001</v>
      </c>
      <c r="E82" s="334">
        <v>1016.092</v>
      </c>
      <c r="F82" s="334">
        <v>969.10799999999995</v>
      </c>
      <c r="G82" s="334">
        <v>910.47500000000002</v>
      </c>
      <c r="H82" s="334">
        <v>892.16899999999998</v>
      </c>
      <c r="I82" s="334">
        <v>882.94200000000001</v>
      </c>
      <c r="J82" s="334">
        <v>918.11300000000006</v>
      </c>
      <c r="K82" s="334">
        <v>1041.606</v>
      </c>
      <c r="L82" s="334">
        <v>1164.3879999999999</v>
      </c>
      <c r="M82" s="334">
        <v>1253.588</v>
      </c>
      <c r="N82" s="334">
        <v>1299.134</v>
      </c>
      <c r="O82" s="334">
        <v>1320.4760000000001</v>
      </c>
      <c r="P82" s="334">
        <v>1318.4169999999999</v>
      </c>
      <c r="Q82" s="334">
        <v>1309.7940000000001</v>
      </c>
      <c r="R82" s="334">
        <v>1286.5350000000001</v>
      </c>
      <c r="S82" s="334">
        <v>1267.4590000000001</v>
      </c>
      <c r="T82" s="334">
        <v>1257.213</v>
      </c>
      <c r="U82" s="334">
        <v>1266.2650000000001</v>
      </c>
      <c r="V82" s="334">
        <v>1283.9359999999999</v>
      </c>
      <c r="W82" s="334">
        <v>1357.393</v>
      </c>
      <c r="X82" s="334">
        <v>1393.2729999999999</v>
      </c>
      <c r="Y82" s="334">
        <v>1387.52</v>
      </c>
      <c r="Z82" s="334">
        <v>1280.4770000000001</v>
      </c>
      <c r="AA82" s="334">
        <v>1150.681</v>
      </c>
      <c r="AB82" s="335">
        <v>28316.493000000002</v>
      </c>
    </row>
    <row r="83" spans="2:28" ht="18" customHeight="1" x14ac:dyDescent="0.25">
      <c r="B83" s="331" t="s">
        <v>144</v>
      </c>
      <c r="C83" s="336">
        <v>42918</v>
      </c>
      <c r="D83" s="334">
        <v>1090.8430000000001</v>
      </c>
      <c r="E83" s="334">
        <v>1008.145</v>
      </c>
      <c r="F83" s="334">
        <v>960.69399999999996</v>
      </c>
      <c r="G83" s="334">
        <v>940.63400000000001</v>
      </c>
      <c r="H83" s="334">
        <v>928.65099999999995</v>
      </c>
      <c r="I83" s="334">
        <v>910.27099999999996</v>
      </c>
      <c r="J83" s="334">
        <v>964.29</v>
      </c>
      <c r="K83" s="334">
        <v>1097.701</v>
      </c>
      <c r="L83" s="334">
        <v>1227.5809999999999</v>
      </c>
      <c r="M83" s="334">
        <v>1317.5889999999999</v>
      </c>
      <c r="N83" s="334">
        <v>1354.26</v>
      </c>
      <c r="O83" s="334">
        <v>1360.9849999999999</v>
      </c>
      <c r="P83" s="334">
        <v>1349.0029999999999</v>
      </c>
      <c r="Q83" s="334">
        <v>1332.2460000000001</v>
      </c>
      <c r="R83" s="334">
        <v>1300.704</v>
      </c>
      <c r="S83" s="334">
        <v>1273.58</v>
      </c>
      <c r="T83" s="334">
        <v>1244.2729999999999</v>
      </c>
      <c r="U83" s="334">
        <v>1225.4860000000001</v>
      </c>
      <c r="V83" s="334">
        <v>1233.098</v>
      </c>
      <c r="W83" s="334">
        <v>1263.954</v>
      </c>
      <c r="X83" s="334">
        <v>1315.317</v>
      </c>
      <c r="Y83" s="334">
        <v>1332.3409999999999</v>
      </c>
      <c r="Z83" s="334">
        <v>1237.2529999999999</v>
      </c>
      <c r="AA83" s="334">
        <v>1111.2439999999999</v>
      </c>
      <c r="AB83" s="335">
        <v>28380.143000000007</v>
      </c>
    </row>
    <row r="84" spans="2:28" ht="18" customHeight="1" x14ac:dyDescent="0.25">
      <c r="B84" s="331" t="s">
        <v>145</v>
      </c>
      <c r="C84" s="336">
        <v>42960</v>
      </c>
      <c r="D84" s="334">
        <v>1060.1510000000001</v>
      </c>
      <c r="E84" s="334">
        <v>995.09</v>
      </c>
      <c r="F84" s="334">
        <v>965.30499999999995</v>
      </c>
      <c r="G84" s="334">
        <v>941.12400000000002</v>
      </c>
      <c r="H84" s="334">
        <v>935.36</v>
      </c>
      <c r="I84" s="334">
        <v>938.05200000000002</v>
      </c>
      <c r="J84" s="334">
        <v>954.39099999999996</v>
      </c>
      <c r="K84" s="334">
        <v>1073.664</v>
      </c>
      <c r="L84" s="334">
        <v>1207.3889999999999</v>
      </c>
      <c r="M84" s="334">
        <v>1301.3599999999999</v>
      </c>
      <c r="N84" s="334">
        <v>1339.452</v>
      </c>
      <c r="O84" s="334">
        <v>1352.1959999999999</v>
      </c>
      <c r="P84" s="334">
        <v>1337.587</v>
      </c>
      <c r="Q84" s="334">
        <v>1321.691</v>
      </c>
      <c r="R84" s="334">
        <v>1286.011</v>
      </c>
      <c r="S84" s="334">
        <v>1265.492</v>
      </c>
      <c r="T84" s="334">
        <v>1258.528</v>
      </c>
      <c r="U84" s="334">
        <v>1243.7639999999999</v>
      </c>
      <c r="V84" s="334">
        <v>1237.529</v>
      </c>
      <c r="W84" s="334">
        <v>1273.01</v>
      </c>
      <c r="X84" s="334">
        <v>1396.421</v>
      </c>
      <c r="Y84" s="334">
        <v>1383.865</v>
      </c>
      <c r="Z84" s="334">
        <v>1265.3030000000001</v>
      </c>
      <c r="AA84" s="334">
        <v>1135.1759999999999</v>
      </c>
      <c r="AB84" s="335">
        <v>28467.910999999989</v>
      </c>
    </row>
    <row r="85" spans="2:28" ht="18" customHeight="1" x14ac:dyDescent="0.25">
      <c r="B85" s="331" t="s">
        <v>146</v>
      </c>
      <c r="C85" s="336">
        <v>42981</v>
      </c>
      <c r="D85" s="334">
        <v>1012.538</v>
      </c>
      <c r="E85" s="334">
        <v>954.81700000000001</v>
      </c>
      <c r="F85" s="334">
        <v>928.96500000000003</v>
      </c>
      <c r="G85" s="334">
        <v>910.41800000000001</v>
      </c>
      <c r="H85" s="334">
        <v>917.58799999999997</v>
      </c>
      <c r="I85" s="334">
        <v>934.60599999999999</v>
      </c>
      <c r="J85" s="334">
        <v>956.35400000000004</v>
      </c>
      <c r="K85" s="334">
        <v>1084.346</v>
      </c>
      <c r="L85" s="334">
        <v>1239.327</v>
      </c>
      <c r="M85" s="334">
        <v>1348.193</v>
      </c>
      <c r="N85" s="334">
        <v>1391.7570000000001</v>
      </c>
      <c r="O85" s="334">
        <v>1385.9829999999999</v>
      </c>
      <c r="P85" s="334">
        <v>1364.0129999999999</v>
      </c>
      <c r="Q85" s="334">
        <v>1329.92</v>
      </c>
      <c r="R85" s="334">
        <v>1297.93</v>
      </c>
      <c r="S85" s="334">
        <v>1276.9280000000001</v>
      </c>
      <c r="T85" s="334">
        <v>1261.8989999999999</v>
      </c>
      <c r="U85" s="334">
        <v>1252.057</v>
      </c>
      <c r="V85" s="334">
        <v>1280.5239999999999</v>
      </c>
      <c r="W85" s="334">
        <v>1385.479</v>
      </c>
      <c r="X85" s="334">
        <v>1440.662</v>
      </c>
      <c r="Y85" s="334">
        <v>1357.048</v>
      </c>
      <c r="Z85" s="334">
        <v>1232.75</v>
      </c>
      <c r="AA85" s="334">
        <v>1093.729</v>
      </c>
      <c r="AB85" s="335">
        <v>28637.830999999998</v>
      </c>
    </row>
    <row r="86" spans="2:28" ht="18" customHeight="1" x14ac:dyDescent="0.25">
      <c r="B86" s="331" t="s">
        <v>147</v>
      </c>
      <c r="C86" s="336">
        <v>43009</v>
      </c>
      <c r="D86" s="334">
        <v>1052.2950000000001</v>
      </c>
      <c r="E86" s="334">
        <v>972.16300000000001</v>
      </c>
      <c r="F86" s="334">
        <v>924.39300000000003</v>
      </c>
      <c r="G86" s="334">
        <v>905.07299999999998</v>
      </c>
      <c r="H86" s="334">
        <v>909.33500000000004</v>
      </c>
      <c r="I86" s="334">
        <v>935.95100000000002</v>
      </c>
      <c r="J86" s="334">
        <v>993.83199999999999</v>
      </c>
      <c r="K86" s="334">
        <v>1121.1420000000001</v>
      </c>
      <c r="L86" s="334">
        <v>1270.402</v>
      </c>
      <c r="M86" s="334">
        <v>1358.3989999999999</v>
      </c>
      <c r="N86" s="334">
        <v>1380.3420000000001</v>
      </c>
      <c r="O86" s="334">
        <v>1354.223</v>
      </c>
      <c r="P86" s="334">
        <v>1327.3589999999999</v>
      </c>
      <c r="Q86" s="334">
        <v>1293.0820000000001</v>
      </c>
      <c r="R86" s="334">
        <v>1281.3510000000001</v>
      </c>
      <c r="S86" s="334">
        <v>1288.874</v>
      </c>
      <c r="T86" s="334">
        <v>1285.463</v>
      </c>
      <c r="U86" s="334">
        <v>1308.075</v>
      </c>
      <c r="V86" s="334">
        <v>1443.923</v>
      </c>
      <c r="W86" s="334">
        <v>1627.84</v>
      </c>
      <c r="X86" s="334">
        <v>1586.5350000000001</v>
      </c>
      <c r="Y86" s="334">
        <v>1474.259</v>
      </c>
      <c r="Z86" s="334">
        <v>1301.1310000000001</v>
      </c>
      <c r="AA86" s="334">
        <v>1144.1569999999999</v>
      </c>
      <c r="AB86" s="335">
        <v>29539.599000000002</v>
      </c>
    </row>
    <row r="87" spans="2:28" ht="18" customHeight="1" x14ac:dyDescent="0.25">
      <c r="B87" s="331" t="s">
        <v>148</v>
      </c>
      <c r="C87" s="336">
        <v>43051</v>
      </c>
      <c r="D87" s="334">
        <v>1145.335</v>
      </c>
      <c r="E87" s="334">
        <v>1060.5329999999999</v>
      </c>
      <c r="F87" s="334">
        <v>1012.837</v>
      </c>
      <c r="G87" s="334">
        <v>989.86500000000001</v>
      </c>
      <c r="H87" s="334">
        <v>996.26</v>
      </c>
      <c r="I87" s="334">
        <v>1035.3779999999999</v>
      </c>
      <c r="J87" s="334">
        <v>1102.2049999999999</v>
      </c>
      <c r="K87" s="334">
        <v>1235.412</v>
      </c>
      <c r="L87" s="334">
        <v>1386.3320000000001</v>
      </c>
      <c r="M87" s="334">
        <v>1477.4169999999999</v>
      </c>
      <c r="N87" s="334">
        <v>1503.037</v>
      </c>
      <c r="O87" s="334">
        <v>1491.914</v>
      </c>
      <c r="P87" s="334">
        <v>1480.3489999999999</v>
      </c>
      <c r="Q87" s="334">
        <v>1462.0989999999999</v>
      </c>
      <c r="R87" s="334">
        <v>1434.2439999999999</v>
      </c>
      <c r="S87" s="334">
        <v>1447.713</v>
      </c>
      <c r="T87" s="334">
        <v>1557.9110000000001</v>
      </c>
      <c r="U87" s="334">
        <v>1699.7639999999999</v>
      </c>
      <c r="V87" s="334">
        <v>1672.5340000000001</v>
      </c>
      <c r="W87" s="334">
        <v>1645.53</v>
      </c>
      <c r="X87" s="334">
        <v>1590.5070000000001</v>
      </c>
      <c r="Y87" s="334">
        <v>1490.5840000000001</v>
      </c>
      <c r="Z87" s="334">
        <v>1341.9639999999999</v>
      </c>
      <c r="AA87" s="334">
        <v>1201.57</v>
      </c>
      <c r="AB87" s="335">
        <v>32461.293999999994</v>
      </c>
    </row>
    <row r="88" spans="2:28" ht="18" customHeight="1" thickBot="1" x14ac:dyDescent="0.3">
      <c r="B88" s="338" t="s">
        <v>149</v>
      </c>
      <c r="C88" s="339">
        <v>43081</v>
      </c>
      <c r="D88" s="340">
        <v>1131.125</v>
      </c>
      <c r="E88" s="340">
        <v>1035.3920000000001</v>
      </c>
      <c r="F88" s="340">
        <v>975.16899999999998</v>
      </c>
      <c r="G88" s="340">
        <v>954.53099999999995</v>
      </c>
      <c r="H88" s="340">
        <v>973.77300000000002</v>
      </c>
      <c r="I88" s="340">
        <v>1053.8779999999999</v>
      </c>
      <c r="J88" s="340">
        <v>1231.7840000000001</v>
      </c>
      <c r="K88" s="340">
        <v>1390.5429999999999</v>
      </c>
      <c r="L88" s="340">
        <v>1485.33</v>
      </c>
      <c r="M88" s="340">
        <v>1507.0730000000001</v>
      </c>
      <c r="N88" s="340">
        <v>1511.9839999999999</v>
      </c>
      <c r="O88" s="340">
        <v>1509.498</v>
      </c>
      <c r="P88" s="340">
        <v>1507.4369999999999</v>
      </c>
      <c r="Q88" s="340">
        <v>1560.9259999999999</v>
      </c>
      <c r="R88" s="340">
        <v>1569.5509999999999</v>
      </c>
      <c r="S88" s="340">
        <v>1588.759</v>
      </c>
      <c r="T88" s="340">
        <v>1694.059</v>
      </c>
      <c r="U88" s="340">
        <v>1744.4090000000001</v>
      </c>
      <c r="V88" s="340">
        <v>1710.0239999999999</v>
      </c>
      <c r="W88" s="340">
        <v>1678.6890000000001</v>
      </c>
      <c r="X88" s="340">
        <v>1618.3489999999999</v>
      </c>
      <c r="Y88" s="340">
        <v>1542.443</v>
      </c>
      <c r="Z88" s="340">
        <v>1439.751</v>
      </c>
      <c r="AA88" s="340">
        <v>1292.634</v>
      </c>
      <c r="AB88" s="341">
        <v>33707.110999999997</v>
      </c>
    </row>
    <row r="90" spans="2:28" x14ac:dyDescent="0.2">
      <c r="C90" s="343">
        <v>0</v>
      </c>
      <c r="D90" s="343">
        <f>1+C90</f>
        <v>1</v>
      </c>
      <c r="E90" s="343">
        <f t="shared" ref="E90:AB90" si="0">1+D90</f>
        <v>2</v>
      </c>
      <c r="F90" s="343">
        <f t="shared" si="0"/>
        <v>3</v>
      </c>
      <c r="G90" s="343">
        <f t="shared" si="0"/>
        <v>4</v>
      </c>
      <c r="H90" s="343">
        <f t="shared" si="0"/>
        <v>5</v>
      </c>
      <c r="I90" s="343">
        <f t="shared" si="0"/>
        <v>6</v>
      </c>
      <c r="J90" s="343">
        <f t="shared" si="0"/>
        <v>7</v>
      </c>
      <c r="K90" s="343">
        <f t="shared" si="0"/>
        <v>8</v>
      </c>
      <c r="L90" s="343">
        <f t="shared" si="0"/>
        <v>9</v>
      </c>
      <c r="M90" s="343">
        <f t="shared" si="0"/>
        <v>10</v>
      </c>
      <c r="N90" s="343">
        <f t="shared" si="0"/>
        <v>11</v>
      </c>
      <c r="O90" s="343">
        <f t="shared" si="0"/>
        <v>12</v>
      </c>
      <c r="P90" s="343">
        <f t="shared" si="0"/>
        <v>13</v>
      </c>
      <c r="Q90" s="343">
        <f t="shared" si="0"/>
        <v>14</v>
      </c>
      <c r="R90" s="343">
        <f t="shared" si="0"/>
        <v>15</v>
      </c>
      <c r="S90" s="343">
        <f t="shared" si="0"/>
        <v>16</v>
      </c>
      <c r="T90" s="343">
        <f t="shared" si="0"/>
        <v>17</v>
      </c>
      <c r="U90" s="343">
        <f t="shared" si="0"/>
        <v>18</v>
      </c>
      <c r="V90" s="343">
        <f t="shared" si="0"/>
        <v>19</v>
      </c>
      <c r="W90" s="343">
        <f t="shared" si="0"/>
        <v>20</v>
      </c>
      <c r="X90" s="343">
        <f t="shared" si="0"/>
        <v>21</v>
      </c>
      <c r="Y90" s="343">
        <f t="shared" si="0"/>
        <v>22</v>
      </c>
      <c r="Z90" s="343">
        <f t="shared" si="0"/>
        <v>23</v>
      </c>
      <c r="AA90" s="343">
        <f t="shared" si="0"/>
        <v>24</v>
      </c>
      <c r="AB90" s="343">
        <f t="shared" si="0"/>
        <v>25</v>
      </c>
    </row>
  </sheetData>
  <printOptions horizontalCentered="1"/>
  <pageMargins left="0.31496062992125984" right="0.23622047244094491" top="0.28000000000000003" bottom="0.51" header="0.27" footer="0.51181102362204722"/>
  <pageSetup paperSize="9"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2017_kWh</vt:lpstr>
      <vt:lpstr>2017_GWh</vt:lpstr>
      <vt:lpstr>2017_Proizvodnja_kWh</vt:lpstr>
      <vt:lpstr>2017_Proizvodnja_GWh</vt:lpstr>
      <vt:lpstr>2017_Potrošnja_kWh</vt:lpstr>
      <vt:lpstr>2017_Potrošnja_GWh</vt:lpstr>
      <vt:lpstr>Deklarisana_razmjena</vt:lpstr>
      <vt:lpstr>Fizicka_razmjena</vt:lpstr>
      <vt:lpstr>Konzum_Dani_2017</vt:lpstr>
      <vt:lpstr>Konzum_Statistika_2017</vt:lpstr>
      <vt:lpstr>Odstupanje_2017</vt:lpstr>
      <vt:lpstr>Konzum_2017</vt:lpstr>
      <vt:lpstr>'2017_GWh'!Print_Area</vt:lpstr>
      <vt:lpstr>'2017_kWh'!Print_Area</vt:lpstr>
      <vt:lpstr>Deklarisana_razmjena!Print_Area</vt:lpstr>
      <vt:lpstr>Fizicka_razmjena!Print_Area</vt:lpstr>
      <vt:lpstr>Konzum_Statistika_2017!Print_Area</vt:lpstr>
      <vt:lpstr>'2017_GWh'!Print_Area_MI</vt:lpstr>
      <vt:lpstr>'2017_kWh'!Print_Area_MI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Muris Bakalović</dc:creator>
  <cp:lastModifiedBy>Muris Bakalović</cp:lastModifiedBy>
  <dcterms:created xsi:type="dcterms:W3CDTF">2018-01-11T12:18:04Z</dcterms:created>
  <dcterms:modified xsi:type="dcterms:W3CDTF">2018-02-02T09:12:36Z</dcterms:modified>
</cp:coreProperties>
</file>